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210" tabRatio="590" activeTab="0"/>
  </bookViews>
  <sheets>
    <sheet name="外注指定請求書【説明有】" sheetId="1" r:id="rId1"/>
    <sheet name="外注指定請求書【提出用】" sheetId="2" r:id="rId2"/>
    <sheet name="常用工事・交通費等【説明あり】" sheetId="3" r:id="rId3"/>
    <sheet name="常用工事・交通費等【提出用】" sheetId="4" r:id="rId4"/>
    <sheet name="総括請求書【説明あり】 " sheetId="5" r:id="rId5"/>
    <sheet name="総括請求書【提出用】" sheetId="6" r:id="rId6"/>
  </sheets>
  <definedNames>
    <definedName name="_xlnm.Print_Area" localSheetId="0">'外注指定請求書【説明有】'!$A$1:$P$26</definedName>
    <definedName name="_xlnm.Print_Area" localSheetId="1">'外注指定請求書【提出用】'!$A$1:$P$26</definedName>
    <definedName name="_xlnm.Print_Area" localSheetId="2">'常用工事・交通費等【説明あり】'!$A$1:$P$26</definedName>
    <definedName name="_xlnm.Print_Area" localSheetId="3">'常用工事・交通費等【提出用】'!$A$1:$P$26</definedName>
    <definedName name="_xlnm.Print_Area" localSheetId="4">'総括請求書【説明あり】 '!$A$1:$X$39</definedName>
    <definedName name="_xlnm.Print_Area" localSheetId="5">'総括請求書【提出用】'!$A$1:$X$39</definedName>
  </definedNames>
  <calcPr fullCalcOnLoad="1"/>
</workbook>
</file>

<file path=xl/sharedStrings.xml><?xml version="1.0" encoding="utf-8"?>
<sst xmlns="http://schemas.openxmlformats.org/spreadsheetml/2006/main" count="177" uniqueCount="91">
  <si>
    <t>印</t>
  </si>
  <si>
    <t>月</t>
  </si>
  <si>
    <t>日</t>
  </si>
  <si>
    <t>現金</t>
  </si>
  <si>
    <t>手形</t>
  </si>
  <si>
    <t>駐車代</t>
  </si>
  <si>
    <t>機械設備工事</t>
  </si>
  <si>
    <t>⑤</t>
  </si>
  <si>
    <t>○○○○○○</t>
  </si>
  <si>
    <t>空調工事</t>
  </si>
  <si>
    <t>【振込先】</t>
  </si>
  <si>
    <t>人工</t>
  </si>
  <si>
    <t>配管工事</t>
  </si>
  <si>
    <t>手形・でんさい</t>
  </si>
  <si>
    <r>
      <t xml:space="preserve">請 　求 　書
</t>
    </r>
    <r>
      <rPr>
        <b/>
        <sz val="14"/>
        <color indexed="8"/>
        <rFont val="ＭＳ Ｐゴシック"/>
        <family val="3"/>
      </rPr>
      <t>（契約工事）</t>
    </r>
  </si>
  <si>
    <t>式</t>
  </si>
  <si>
    <t>○○○○○</t>
  </si>
  <si>
    <t>●●●●●</t>
  </si>
  <si>
    <t>月</t>
  </si>
  <si>
    <t>日</t>
  </si>
  <si>
    <t>　　　株式会社スミ設備　御中</t>
  </si>
  <si>
    <t>①工番</t>
  </si>
  <si>
    <t>②日付</t>
  </si>
  <si>
    <t>③現　場　名</t>
  </si>
  <si>
    <t>④工　事　内　容</t>
  </si>
  <si>
    <t>⑤数量</t>
  </si>
  <si>
    <t>⑥単位</t>
  </si>
  <si>
    <t>⑦単価</t>
  </si>
  <si>
    <t>式</t>
  </si>
  <si>
    <t>高速代</t>
  </si>
  <si>
    <t>3/21・25・26・28</t>
  </si>
  <si>
    <t>①</t>
  </si>
  <si>
    <t>②</t>
  </si>
  <si>
    <t>③</t>
  </si>
  <si>
    <t>④</t>
  </si>
  <si>
    <t>⑧金額
⑤×⑦</t>
  </si>
  <si>
    <t>△△△△△</t>
  </si>
  <si>
    <t>換気設備工事</t>
  </si>
  <si>
    <t>合計金額</t>
  </si>
  <si>
    <t>　　　請　求　金　額　　　　\</t>
  </si>
  <si>
    <t>　　株式会社 スミ設備　御中</t>
  </si>
  <si>
    <t>年</t>
  </si>
  <si>
    <t>担当者査定</t>
  </si>
  <si>
    <t>　　　株式会社　スミ設備　御中</t>
  </si>
  <si>
    <t>　　請　求　金　額　　　\</t>
  </si>
  <si>
    <t>　　　請　求　金　額　￥</t>
  </si>
  <si>
    <t>【契約工事】</t>
  </si>
  <si>
    <t>小計</t>
  </si>
  <si>
    <t>【常用工事等】</t>
  </si>
  <si>
    <t>総合計</t>
  </si>
  <si>
    <t>契約工事の税抜き金額を入力して下さい</t>
  </si>
  <si>
    <t>契約工事の消費税を入力して下さい</t>
  </si>
  <si>
    <t>①+②の自動計算となります</t>
  </si>
  <si>
    <t>常用工事の税抜き金額を入力して下さい</t>
  </si>
  <si>
    <t>常用工事の消費税を入力して下さい</t>
  </si>
  <si>
    <t>総　括　請　求　書</t>
  </si>
  <si>
    <t>支払日</t>
  </si>
  <si>
    <t>TEL</t>
  </si>
  <si>
    <t>FAX</t>
  </si>
  <si>
    <t>会社名</t>
  </si>
  <si>
    <t>住所</t>
  </si>
  <si>
    <t>こちらに振込先を入力していただくと
全ての提出用シートに反映されます。</t>
  </si>
  <si>
    <r>
      <t>1</t>
    </r>
    <r>
      <rPr>
        <sz val="11"/>
        <color theme="1"/>
        <rFont val="Calibri"/>
        <family val="3"/>
      </rPr>
      <t>0％対象</t>
    </r>
    <r>
      <rPr>
        <sz val="11"/>
        <color indexed="8"/>
        <rFont val="ＭＳ Ｐゴシック"/>
        <family val="3"/>
      </rPr>
      <t>小計</t>
    </r>
  </si>
  <si>
    <t>消費税等</t>
  </si>
  <si>
    <t>消費税等</t>
  </si>
  <si>
    <t>②現場名</t>
  </si>
  <si>
    <t>③工　事　内　容</t>
  </si>
  <si>
    <t>④契　約　金　額</t>
  </si>
  <si>
    <t>⑥既領収金額</t>
  </si>
  <si>
    <t>⑦当月請求額</t>
  </si>
  <si>
    <t>⑤出来高
⑥+⑦÷④</t>
  </si>
  <si>
    <t>⑧差引残額
④-⑥-⑦</t>
  </si>
  <si>
    <r>
      <t xml:space="preserve">請 　求 　書
</t>
    </r>
    <r>
      <rPr>
        <b/>
        <sz val="12"/>
        <color indexed="8"/>
        <rFont val="ＭＳ Ｐゴシック"/>
        <family val="3"/>
      </rPr>
      <t>（常用工事・立替交通費等）</t>
    </r>
  </si>
  <si>
    <r>
      <t>1</t>
    </r>
    <r>
      <rPr>
        <sz val="11"/>
        <color theme="1"/>
        <rFont val="Calibri"/>
        <family val="3"/>
      </rPr>
      <t>0％対象</t>
    </r>
    <r>
      <rPr>
        <sz val="11"/>
        <color indexed="8"/>
        <rFont val="ＭＳ Ｐゴシック"/>
        <family val="3"/>
      </rPr>
      <t>小計</t>
    </r>
  </si>
  <si>
    <t>駐車・高速
立替小計</t>
  </si>
  <si>
    <t>立替分消費税</t>
  </si>
  <si>
    <t>①</t>
  </si>
  <si>
    <t>②</t>
  </si>
  <si>
    <t>こちらに会社情報入力して
いただくと全ての提出用
シートに反映されます。</t>
  </si>
  <si>
    <t>3/25～3/28</t>
  </si>
  <si>
    <t>立替小計</t>
  </si>
  <si>
    <t>常用工事の立替小計を入力して下さい</t>
  </si>
  <si>
    <t>⑥</t>
  </si>
  <si>
    <t>⑦</t>
  </si>
  <si>
    <t>⑧</t>
  </si>
  <si>
    <t>④+⑤+⑥の自動計算となります</t>
  </si>
  <si>
    <t>③+⑦の自動計算となります</t>
  </si>
  <si>
    <t>（１ヵ月の締日）</t>
  </si>
  <si>
    <t>（例）2023年8月21日～2023年9月20日</t>
  </si>
  <si>
    <t>登録番号</t>
  </si>
  <si>
    <t>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</si>
</sst>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_);[Red]\(&quot;¥&quot;#,##0\)"/>
    <numFmt numFmtId="178" formatCode="#,##0_ ;[Red]\-#,##0\ "/>
    <numFmt numFmtId="179" formatCode="[$]ggge&quot;年&quot;m&quot;月&quot;d&quot;日&quot;;@"/>
    <numFmt numFmtId="180" formatCode="[$-411]gge&quot;年&quot;m&quot;月&quot;d&quot;日&quot;;@"/>
    <numFmt numFmtId="181" formatCode="[$]gge&quot;年&quot;m&quot;月&quot;d&quot;日&quot;;@"/>
    <numFmt numFmtId="182" formatCode="[$-F400]h:mm:ss\ AM/PM"/>
    <numFmt numFmtId="183" formatCode="[&lt;=999]000;[&lt;=9999]000\-00;000\-0000"/>
    <numFmt numFmtId="184" formatCode="[&lt;=99999999]####\-####;\(00\)\ ####\-####"/>
  </numFmts>
  <fonts count="82">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b/>
      <sz val="12"/>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24"/>
      <color indexed="8"/>
      <name val="ＭＳ Ｐゴシック"/>
      <family val="3"/>
    </font>
    <font>
      <b/>
      <sz val="18"/>
      <color indexed="8"/>
      <name val="ＭＳ Ｐゴシック"/>
      <family val="3"/>
    </font>
    <font>
      <b/>
      <sz val="16"/>
      <color indexed="8"/>
      <name val="ＭＳ Ｐゴシック"/>
      <family val="3"/>
    </font>
    <font>
      <b/>
      <sz val="11"/>
      <color indexed="10"/>
      <name val="ＭＳ Ｐゴシック"/>
      <family val="3"/>
    </font>
    <font>
      <sz val="12"/>
      <color indexed="8"/>
      <name val="ＭＳ Ｐゴシック"/>
      <family val="3"/>
    </font>
    <font>
      <sz val="12"/>
      <name val="ＭＳ Ｐゴシック"/>
      <family val="3"/>
    </font>
    <font>
      <b/>
      <sz val="10"/>
      <color indexed="8"/>
      <name val="ＭＳ Ｐゴシック"/>
      <family val="3"/>
    </font>
    <font>
      <sz val="14"/>
      <color indexed="8"/>
      <name val="ＭＳ Ｐゴシック"/>
      <family val="3"/>
    </font>
    <font>
      <b/>
      <sz val="8"/>
      <color indexed="8"/>
      <name val="ＭＳ Ｐゴシック"/>
      <family val="3"/>
    </font>
    <font>
      <b/>
      <sz val="20"/>
      <color indexed="10"/>
      <name val="ＭＳ Ｐゴシック"/>
      <family val="3"/>
    </font>
    <font>
      <b/>
      <sz val="12"/>
      <color indexed="10"/>
      <name val="ＭＳ Ｐゴシック"/>
      <family val="3"/>
    </font>
    <font>
      <b/>
      <sz val="14"/>
      <color indexed="10"/>
      <name val="ＭＳ Ｐゴシック"/>
      <family val="3"/>
    </font>
    <font>
      <sz val="20"/>
      <color indexed="10"/>
      <name val="ＭＳ Ｐゴシック"/>
      <family val="3"/>
    </font>
    <font>
      <b/>
      <sz val="26"/>
      <color indexed="8"/>
      <name val="ＭＳ Ｐゴシック"/>
      <family val="3"/>
    </font>
    <font>
      <b/>
      <sz val="12"/>
      <color indexed="8"/>
      <name val="Calibri"/>
      <family val="2"/>
    </font>
    <font>
      <b/>
      <sz val="14"/>
      <color indexed="10"/>
      <name val="Calibri"/>
      <family val="2"/>
    </font>
    <font>
      <b/>
      <sz val="11"/>
      <color indexed="8"/>
      <name val="Calibri"/>
      <family val="2"/>
    </font>
    <font>
      <b/>
      <sz val="11"/>
      <color indexed="10"/>
      <name val="Calibri"/>
      <family val="2"/>
    </font>
    <font>
      <sz val="16"/>
      <color indexed="10"/>
      <name val="ＭＳ Ｐゴシック"/>
      <family val="3"/>
    </font>
    <font>
      <sz val="16"/>
      <color indexed="10"/>
      <name val="Calibri"/>
      <family val="2"/>
    </font>
    <font>
      <sz val="11"/>
      <color indexed="8"/>
      <name val="Calibri"/>
      <family val="2"/>
    </font>
    <font>
      <sz val="16"/>
      <color indexed="8"/>
      <name val="ＭＳ Ｐゴシック"/>
      <family val="3"/>
    </font>
    <font>
      <sz val="16"/>
      <color indexed="8"/>
      <name val="Calibri"/>
      <family val="2"/>
    </font>
    <font>
      <b/>
      <sz val="18"/>
      <color indexed="8"/>
      <name val="Calibri"/>
      <family val="2"/>
    </font>
    <font>
      <b/>
      <sz val="14"/>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24"/>
      <color theme="1"/>
      <name val="Calibri"/>
      <family val="3"/>
    </font>
    <font>
      <b/>
      <sz val="18"/>
      <color theme="1"/>
      <name val="Calibri"/>
      <family val="3"/>
    </font>
    <font>
      <b/>
      <sz val="16"/>
      <color theme="1"/>
      <name val="Calibri"/>
      <family val="3"/>
    </font>
    <font>
      <b/>
      <sz val="12"/>
      <color theme="1"/>
      <name val="Calibri"/>
      <family val="3"/>
    </font>
    <font>
      <b/>
      <sz val="11"/>
      <color rgb="FFFF0000"/>
      <name val="Calibri"/>
      <family val="3"/>
    </font>
    <font>
      <b/>
      <sz val="14"/>
      <color theme="1"/>
      <name val="Calibri"/>
      <family val="3"/>
    </font>
    <font>
      <sz val="12"/>
      <color theme="1"/>
      <name val="Calibri"/>
      <family val="3"/>
    </font>
    <font>
      <sz val="12"/>
      <name val="Calibri"/>
      <family val="3"/>
    </font>
    <font>
      <b/>
      <sz val="10"/>
      <color theme="1"/>
      <name val="Calibri"/>
      <family val="3"/>
    </font>
    <font>
      <sz val="14"/>
      <color theme="1"/>
      <name val="Calibri"/>
      <family val="3"/>
    </font>
    <font>
      <b/>
      <sz val="8"/>
      <color theme="1"/>
      <name val="Calibri"/>
      <family val="3"/>
    </font>
    <font>
      <b/>
      <sz val="12"/>
      <color rgb="FFFF0000"/>
      <name val="Calibri"/>
      <family val="3"/>
    </font>
    <font>
      <b/>
      <sz val="14"/>
      <color rgb="FFFF0000"/>
      <name val="Calibri"/>
      <family val="3"/>
    </font>
    <font>
      <b/>
      <sz val="20"/>
      <color rgb="FFFF0000"/>
      <name val="Calibri"/>
      <family val="3"/>
    </font>
    <font>
      <sz val="20"/>
      <color rgb="FFFF0000"/>
      <name val="Calibri"/>
      <family val="3"/>
    </font>
    <font>
      <b/>
      <sz val="26"/>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CCC"/>
        <bgColor indexed="64"/>
      </patternFill>
    </fill>
    <fill>
      <patternFill patternType="solid">
        <fgColor rgb="FF00FF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color rgb="FFFF0000"/>
      </left>
      <right style="dashed"/>
      <top/>
      <bottom style="medium">
        <color rgb="FFFF0000"/>
      </bottom>
    </border>
    <border>
      <left style="dashed"/>
      <right style="thin"/>
      <top/>
      <bottom style="medium">
        <color rgb="FFFF0000"/>
      </bottom>
    </border>
    <border>
      <left style="thin"/>
      <right style="medium">
        <color rgb="FFFF0000"/>
      </right>
      <top/>
      <bottom style="medium">
        <color rgb="FFFF0000"/>
      </bottom>
    </border>
    <border>
      <left style="thin"/>
      <right style="thin"/>
      <top style="thin"/>
      <bottom style="thin"/>
    </border>
    <border>
      <left style="thin"/>
      <right style="medium">
        <color rgb="FFFF0000"/>
      </right>
      <top style="thin"/>
      <bottom style="thin"/>
    </border>
    <border>
      <left style="thin"/>
      <right style="thin"/>
      <top style="thin"/>
      <bottom/>
    </border>
    <border>
      <left style="thin"/>
      <right style="medium">
        <color rgb="FFFF0000"/>
      </right>
      <top style="medium">
        <color rgb="FFFF0000"/>
      </top>
      <bottom style="thin"/>
    </border>
    <border>
      <left style="thin"/>
      <right style="medium">
        <color rgb="FFFF0000"/>
      </right>
      <top style="thin"/>
      <bottom style="medium">
        <color rgb="FFFF0000"/>
      </bottom>
    </border>
    <border>
      <left style="thin"/>
      <right/>
      <top style="thin"/>
      <bottom style="thin"/>
    </border>
    <border>
      <left style="dashed"/>
      <right/>
      <top/>
      <bottom style="medium">
        <color rgb="FFFF0000"/>
      </bottom>
    </border>
    <border>
      <left/>
      <right style="thin"/>
      <top style="thin"/>
      <bottom style="thin"/>
    </border>
    <border>
      <left/>
      <right/>
      <top/>
      <bottom style="medium"/>
    </border>
    <border>
      <left style="medium">
        <color rgb="FFFF0000"/>
      </left>
      <right style="dashed"/>
      <top style="medium">
        <color rgb="FFFF0000"/>
      </top>
      <bottom style="thin"/>
    </border>
    <border>
      <left style="dashed"/>
      <right/>
      <top/>
      <bottom style="thin"/>
    </border>
    <border>
      <left style="dashed"/>
      <right style="thin"/>
      <top style="medium">
        <color rgb="FFFF0000"/>
      </top>
      <bottom style="thin"/>
    </border>
    <border>
      <left style="thin"/>
      <right style="medium">
        <color rgb="FFFF0000"/>
      </right>
      <top/>
      <bottom style="thin"/>
    </border>
    <border>
      <left style="medium">
        <color rgb="FFFF0000"/>
      </left>
      <right style="dashed"/>
      <top/>
      <bottom style="thin"/>
    </border>
    <border>
      <left style="dashed"/>
      <right style="thin"/>
      <top/>
      <bottom style="thin"/>
    </border>
    <border>
      <left/>
      <right/>
      <top/>
      <bottom style="thin"/>
    </border>
    <border>
      <left style="medium">
        <color rgb="FFFF0000"/>
      </left>
      <right style="thin"/>
      <top style="thin"/>
      <bottom style="thin"/>
    </border>
    <border>
      <left style="thin"/>
      <right/>
      <top style="thin"/>
      <bottom/>
    </border>
    <border>
      <left style="dashed"/>
      <right style="dashed"/>
      <top style="medium">
        <color rgb="FFFF0000"/>
      </top>
      <bottom style="thin"/>
    </border>
    <border>
      <left style="dashed"/>
      <right style="dashed"/>
      <top/>
      <bottom style="thin"/>
    </border>
    <border>
      <left style="medium">
        <color rgb="FFFF0000"/>
      </left>
      <right style="dashed"/>
      <top style="thin"/>
      <bottom style="medium">
        <color rgb="FFFF0000"/>
      </bottom>
    </border>
    <border>
      <left style="dashed"/>
      <right style="dashed"/>
      <top style="thin"/>
      <bottom style="medium">
        <color rgb="FFFF0000"/>
      </bottom>
    </border>
    <border>
      <left/>
      <right/>
      <top style="thin"/>
      <bottom style="medium">
        <color rgb="FFFF0000"/>
      </bottom>
    </border>
    <border>
      <left/>
      <right/>
      <top style="thin"/>
      <bottom style="thin"/>
    </border>
    <border>
      <left style="medium">
        <color rgb="FFFF0000"/>
      </left>
      <right style="thin"/>
      <top style="medium">
        <color rgb="FFFF0000"/>
      </top>
      <bottom style="thin"/>
    </border>
    <border>
      <left style="medium">
        <color rgb="FFFF0000"/>
      </left>
      <right style="thin"/>
      <top style="thin"/>
      <bottom style="medium">
        <color rgb="FFFF0000"/>
      </bottom>
    </border>
    <border>
      <left style="dashed"/>
      <right/>
      <top style="thin"/>
      <bottom style="medium">
        <color rgb="FFFF0000"/>
      </bottom>
    </border>
    <border>
      <left style="dashed"/>
      <right style="thin"/>
      <top style="thin"/>
      <bottom style="medium">
        <color rgb="FFFF0000"/>
      </bottom>
    </border>
    <border>
      <left style="thin"/>
      <right/>
      <top/>
      <bottom/>
    </border>
    <border>
      <left/>
      <right style="medium">
        <color rgb="FFFF0000"/>
      </right>
      <top/>
      <bottom/>
    </border>
    <border>
      <left/>
      <right style="thin"/>
      <top style="thin"/>
      <bottom/>
    </border>
    <border>
      <left style="thin"/>
      <right/>
      <top/>
      <bottom style="thin"/>
    </border>
    <border>
      <left/>
      <right style="thin"/>
      <top/>
      <bottom style="thin"/>
    </border>
    <border>
      <left/>
      <right style="medium">
        <color rgb="FFFF0000"/>
      </right>
      <top style="thin"/>
      <bottom/>
    </border>
    <border>
      <left style="thin"/>
      <right style="thin"/>
      <top/>
      <bottom style="thin"/>
    </border>
    <border>
      <left style="thin"/>
      <right style="medium">
        <color rgb="FFFF0000"/>
      </right>
      <top style="medium">
        <color rgb="FFFF0000"/>
      </top>
      <bottom/>
    </border>
    <border>
      <left/>
      <right style="medium">
        <color rgb="FFFF0000"/>
      </right>
      <top/>
      <bottom style="thin"/>
    </border>
    <border>
      <left/>
      <right/>
      <top/>
      <bottom style="medium">
        <color rgb="FFFF0000"/>
      </bottom>
    </border>
    <border>
      <left style="medium">
        <color rgb="FFFF0000"/>
      </left>
      <right/>
      <top style="medium">
        <color rgb="FFFF0000"/>
      </top>
      <bottom/>
    </border>
    <border>
      <left/>
      <right/>
      <top style="medium">
        <color rgb="FFFF0000"/>
      </top>
      <bottom/>
    </border>
    <border>
      <left/>
      <right style="thin"/>
      <top style="medium">
        <color rgb="FFFF0000"/>
      </top>
      <bottom/>
    </border>
    <border>
      <left style="medium">
        <color rgb="FFFF0000"/>
      </left>
      <right/>
      <top/>
      <bottom style="medium">
        <color rgb="FFFF0000"/>
      </bottom>
    </border>
    <border>
      <left/>
      <right style="thin"/>
      <top/>
      <bottom style="medium">
        <color rgb="FFFF0000"/>
      </bottom>
    </border>
    <border>
      <left style="medium">
        <color rgb="FFFF0000"/>
      </left>
      <right/>
      <top style="thin"/>
      <bottom style="thin"/>
    </border>
    <border>
      <left style="thin"/>
      <right>
        <color indexed="63"/>
      </right>
      <top style="medium">
        <color rgb="FFFF0000"/>
      </top>
      <bottom style="thin"/>
    </border>
    <border>
      <left>
        <color indexed="63"/>
      </left>
      <right style="thin"/>
      <top style="medium">
        <color rgb="FFFF0000"/>
      </top>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344">
    <xf numFmtId="0" fontId="0" fillId="0" borderId="0" xfId="0" applyFont="1" applyAlignment="1">
      <alignment vertical="center"/>
    </xf>
    <xf numFmtId="0" fontId="60" fillId="0" borderId="0" xfId="0" applyFont="1" applyAlignment="1">
      <alignment vertical="center"/>
    </xf>
    <xf numFmtId="38" fontId="0" fillId="0" borderId="0" xfId="49" applyFont="1" applyAlignment="1">
      <alignment vertical="center"/>
    </xf>
    <xf numFmtId="38" fontId="0" fillId="0" borderId="0" xfId="49" applyFont="1" applyAlignment="1">
      <alignment vertical="center"/>
    </xf>
    <xf numFmtId="9" fontId="0" fillId="0" borderId="0" xfId="42" applyNumberFormat="1" applyFont="1" applyAlignment="1">
      <alignment vertical="center"/>
    </xf>
    <xf numFmtId="9" fontId="0" fillId="0" borderId="0" xfId="42" applyNumberFormat="1" applyFont="1" applyAlignment="1">
      <alignment vertical="center"/>
    </xf>
    <xf numFmtId="0" fontId="66" fillId="0" borderId="0" xfId="0" applyFont="1" applyAlignment="1">
      <alignment vertical="center"/>
    </xf>
    <xf numFmtId="0" fontId="67"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8" fillId="0" borderId="0" xfId="0" applyFont="1" applyBorder="1" applyAlignment="1">
      <alignment vertical="center"/>
    </xf>
    <xf numFmtId="0" fontId="69" fillId="0" borderId="0" xfId="0" applyFont="1" applyAlignment="1">
      <alignment vertical="center"/>
    </xf>
    <xf numFmtId="0" fontId="0" fillId="0" borderId="13" xfId="0" applyBorder="1" applyAlignment="1">
      <alignment vertical="center"/>
    </xf>
    <xf numFmtId="38" fontId="68" fillId="0" borderId="0" xfId="49" applyFont="1" applyBorder="1" applyAlignment="1">
      <alignment vertical="center"/>
    </xf>
    <xf numFmtId="38" fontId="67" fillId="0" borderId="0" xfId="49" applyFont="1" applyBorder="1" applyAlignment="1">
      <alignment vertical="center"/>
    </xf>
    <xf numFmtId="38" fontId="0" fillId="0" borderId="0" xfId="49" applyFont="1" applyBorder="1" applyAlignment="1">
      <alignment vertical="center"/>
    </xf>
    <xf numFmtId="38" fontId="0" fillId="0" borderId="0" xfId="49" applyFont="1" applyBorder="1" applyAlignment="1">
      <alignment vertical="center"/>
    </xf>
    <xf numFmtId="9" fontId="0" fillId="0" borderId="14" xfId="49" applyNumberFormat="1" applyFont="1" applyBorder="1" applyAlignment="1" applyProtection="1">
      <alignment horizontal="center" vertical="center"/>
      <protection/>
    </xf>
    <xf numFmtId="38" fontId="67" fillId="0" borderId="0" xfId="49" applyFont="1" applyBorder="1" applyAlignment="1">
      <alignment horizontal="center" vertical="center"/>
    </xf>
    <xf numFmtId="0" fontId="70" fillId="0" borderId="0" xfId="0" applyFont="1" applyAlignment="1">
      <alignment vertical="center"/>
    </xf>
    <xf numFmtId="0" fontId="60" fillId="0" borderId="0" xfId="0" applyFont="1" applyAlignment="1">
      <alignment horizontal="center" vertical="center"/>
    </xf>
    <xf numFmtId="14" fontId="69" fillId="0" borderId="15" xfId="0" applyNumberFormat="1" applyFont="1" applyBorder="1" applyAlignment="1">
      <alignment horizontal="center" vertical="top"/>
    </xf>
    <xf numFmtId="38" fontId="0" fillId="0" borderId="16" xfId="49" applyFont="1" applyBorder="1" applyAlignment="1" applyProtection="1">
      <alignment horizontal="center" vertical="center"/>
      <protection locked="0"/>
    </xf>
    <xf numFmtId="38" fontId="0" fillId="0" borderId="14" xfId="49" applyFont="1" applyBorder="1" applyAlignment="1" applyProtection="1">
      <alignment horizontal="center" vertical="center"/>
      <protection locked="0"/>
    </xf>
    <xf numFmtId="14" fontId="69" fillId="0" borderId="17" xfId="0" applyNumberFormat="1" applyFont="1" applyBorder="1" applyAlignment="1">
      <alignment horizontal="left" vertical="top"/>
    </xf>
    <xf numFmtId="0" fontId="69" fillId="0" borderId="18" xfId="0" applyFont="1" applyBorder="1" applyAlignment="1">
      <alignment horizontal="center" vertical="top"/>
    </xf>
    <xf numFmtId="38" fontId="0" fillId="0" borderId="19" xfId="49" applyFont="1" applyBorder="1" applyAlignment="1" applyProtection="1">
      <alignment horizontal="center" vertical="center"/>
      <protection locked="0"/>
    </xf>
    <xf numFmtId="0" fontId="0" fillId="0" borderId="0" xfId="0" applyNumberFormat="1" applyAlignment="1">
      <alignment vertical="center"/>
    </xf>
    <xf numFmtId="0" fontId="67" fillId="0" borderId="0" xfId="0" applyNumberFormat="1" applyFont="1" applyBorder="1" applyAlignment="1">
      <alignment vertical="center"/>
    </xf>
    <xf numFmtId="38" fontId="0" fillId="0" borderId="19" xfId="49" applyFont="1" applyBorder="1" applyAlignment="1" applyProtection="1">
      <alignment horizontal="center" vertical="center"/>
      <protection locked="0"/>
    </xf>
    <xf numFmtId="0" fontId="70" fillId="0" borderId="0" xfId="0" applyFont="1" applyAlignment="1">
      <alignment vertical="center"/>
    </xf>
    <xf numFmtId="0" fontId="66" fillId="0" borderId="0" xfId="0" applyFont="1" applyAlignment="1">
      <alignment vertical="center" wrapText="1"/>
    </xf>
    <xf numFmtId="0" fontId="0" fillId="0" borderId="20" xfId="0" applyBorder="1" applyAlignment="1">
      <alignment vertical="center"/>
    </xf>
    <xf numFmtId="38" fontId="0" fillId="0" borderId="14" xfId="49" applyFont="1" applyBorder="1" applyAlignment="1" applyProtection="1">
      <alignment horizontal="center" vertical="center"/>
      <protection locked="0"/>
    </xf>
    <xf numFmtId="38" fontId="0" fillId="0" borderId="19" xfId="49" applyFont="1" applyBorder="1" applyAlignment="1" applyProtection="1">
      <alignment horizontal="center" vertical="center"/>
      <protection locked="0"/>
    </xf>
    <xf numFmtId="38" fontId="0" fillId="0" borderId="16" xfId="49" applyFont="1" applyBorder="1" applyAlignment="1" applyProtection="1">
      <alignment horizontal="center" vertical="center"/>
      <protection locked="0"/>
    </xf>
    <xf numFmtId="14" fontId="69" fillId="0" borderId="15" xfId="0" applyNumberFormat="1" applyFont="1" applyBorder="1" applyAlignment="1">
      <alignment horizontal="center" vertical="top"/>
    </xf>
    <xf numFmtId="14" fontId="69" fillId="0" borderId="17" xfId="0" applyNumberFormat="1" applyFont="1" applyBorder="1" applyAlignment="1">
      <alignment horizontal="left" vertical="top"/>
    </xf>
    <xf numFmtId="0" fontId="69" fillId="0" borderId="18" xfId="0" applyFont="1" applyBorder="1" applyAlignment="1">
      <alignment horizontal="center" vertical="top"/>
    </xf>
    <xf numFmtId="14" fontId="69" fillId="0" borderId="17" xfId="0" applyNumberFormat="1" applyFont="1" applyBorder="1" applyAlignment="1">
      <alignment horizontal="left" vertical="top"/>
    </xf>
    <xf numFmtId="0" fontId="69" fillId="0" borderId="18" xfId="0" applyFont="1" applyBorder="1" applyAlignment="1">
      <alignment horizontal="center" vertical="top"/>
    </xf>
    <xf numFmtId="14" fontId="69" fillId="0" borderId="15" xfId="0" applyNumberFormat="1" applyFont="1" applyBorder="1" applyAlignment="1">
      <alignment horizontal="center" vertical="top"/>
    </xf>
    <xf numFmtId="0" fontId="0" fillId="0" borderId="0" xfId="0" applyAlignment="1">
      <alignment vertical="center"/>
    </xf>
    <xf numFmtId="0" fontId="68" fillId="0" borderId="0" xfId="0" applyFont="1" applyAlignment="1">
      <alignment vertical="center"/>
    </xf>
    <xf numFmtId="56" fontId="0" fillId="0" borderId="21" xfId="0" applyNumberFormat="1" applyBorder="1" applyAlignment="1">
      <alignment horizontal="center" vertical="center"/>
    </xf>
    <xf numFmtId="0" fontId="68" fillId="0" borderId="22" xfId="0" applyFont="1" applyBorder="1" applyAlignment="1">
      <alignment vertical="center"/>
    </xf>
    <xf numFmtId="38" fontId="0" fillId="0" borderId="19" xfId="49" applyFont="1" applyBorder="1" applyAlignment="1" applyProtection="1">
      <alignment horizontal="center" vertical="center"/>
      <protection locked="0"/>
    </xf>
    <xf numFmtId="38" fontId="0" fillId="0" borderId="16" xfId="49" applyFont="1" applyBorder="1" applyAlignment="1" applyProtection="1">
      <alignment horizontal="center" vertical="center"/>
      <protection locked="0"/>
    </xf>
    <xf numFmtId="38" fontId="0" fillId="0" borderId="14" xfId="49" applyFont="1" applyBorder="1" applyAlignment="1" applyProtection="1">
      <alignment horizontal="center" vertical="center"/>
      <protection locked="0"/>
    </xf>
    <xf numFmtId="0" fontId="67" fillId="0" borderId="0" xfId="0" applyFont="1" applyBorder="1" applyAlignment="1">
      <alignment horizontal="center" vertical="center"/>
    </xf>
    <xf numFmtId="0" fontId="60" fillId="0" borderId="0" xfId="0" applyFont="1" applyAlignment="1">
      <alignment horizontal="center" vertical="center"/>
    </xf>
    <xf numFmtId="0" fontId="71" fillId="0" borderId="0" xfId="0"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71" fillId="0" borderId="0" xfId="0" applyFont="1" applyBorder="1" applyAlignment="1">
      <alignment vertical="top"/>
    </xf>
    <xf numFmtId="0" fontId="71" fillId="0" borderId="29" xfId="0" applyFont="1" applyBorder="1" applyAlignment="1">
      <alignment vertical="top"/>
    </xf>
    <xf numFmtId="0" fontId="60" fillId="0" borderId="30" xfId="0" applyFont="1" applyBorder="1" applyAlignment="1">
      <alignment horizontal="center" vertical="center"/>
    </xf>
    <xf numFmtId="38" fontId="0" fillId="0" borderId="31" xfId="49" applyFont="1" applyBorder="1" applyAlignment="1" applyProtection="1">
      <alignment horizontal="center" vertical="center"/>
      <protection locked="0"/>
    </xf>
    <xf numFmtId="0" fontId="0" fillId="0" borderId="0" xfId="0" applyBorder="1" applyAlignment="1">
      <alignment vertical="center"/>
    </xf>
    <xf numFmtId="0" fontId="0" fillId="0" borderId="32" xfId="0" applyBorder="1" applyAlignment="1">
      <alignment vertical="center"/>
    </xf>
    <xf numFmtId="0" fontId="0" fillId="0" borderId="29"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18" xfId="0" applyBorder="1" applyAlignment="1">
      <alignment vertical="center"/>
    </xf>
    <xf numFmtId="38" fontId="0" fillId="0" borderId="0" xfId="49" applyFont="1" applyFill="1" applyAlignment="1">
      <alignment horizontal="center" vertical="center"/>
    </xf>
    <xf numFmtId="38" fontId="0" fillId="0" borderId="0" xfId="49" applyFont="1" applyFill="1" applyAlignment="1">
      <alignment horizontal="left" vertical="center"/>
    </xf>
    <xf numFmtId="177" fontId="71" fillId="0" borderId="0" xfId="49" applyNumberFormat="1" applyFont="1" applyBorder="1" applyAlignment="1">
      <alignment vertical="center"/>
    </xf>
    <xf numFmtId="38" fontId="67" fillId="0" borderId="22" xfId="49" applyFont="1" applyBorder="1" applyAlignment="1">
      <alignment horizontal="left" vertical="center"/>
    </xf>
    <xf numFmtId="177" fontId="71" fillId="0" borderId="0" xfId="49" applyNumberFormat="1" applyFont="1" applyFill="1" applyBorder="1" applyAlignment="1">
      <alignment vertical="center"/>
    </xf>
    <xf numFmtId="38" fontId="68" fillId="0" borderId="0" xfId="0" applyNumberFormat="1" applyFont="1" applyBorder="1" applyAlignment="1">
      <alignment horizontal="center" vertical="center"/>
    </xf>
    <xf numFmtId="0" fontId="71" fillId="33" borderId="0" xfId="0" applyFont="1" applyFill="1" applyBorder="1" applyAlignment="1">
      <alignment vertical="center"/>
    </xf>
    <xf numFmtId="0" fontId="67" fillId="0" borderId="0" xfId="0" applyFont="1" applyAlignment="1">
      <alignment vertical="center"/>
    </xf>
    <xf numFmtId="0" fontId="69" fillId="0" borderId="30" xfId="0" applyFont="1" applyBorder="1" applyAlignment="1">
      <alignment horizontal="center" vertical="center"/>
    </xf>
    <xf numFmtId="0" fontId="67" fillId="0" borderId="0" xfId="0" applyFont="1" applyBorder="1" applyAlignment="1">
      <alignment vertical="top"/>
    </xf>
    <xf numFmtId="0" fontId="60" fillId="0" borderId="0" xfId="0" applyFont="1" applyBorder="1" applyAlignment="1">
      <alignment vertical="center"/>
    </xf>
    <xf numFmtId="0" fontId="0" fillId="0" borderId="14" xfId="0" applyBorder="1" applyAlignment="1" applyProtection="1">
      <alignment horizontal="center" vertical="center" shrinkToFit="1"/>
      <protection locked="0"/>
    </xf>
    <xf numFmtId="0" fontId="0" fillId="0" borderId="14" xfId="0" applyBorder="1" applyAlignment="1">
      <alignment horizontal="center" vertical="center" shrinkToFit="1"/>
    </xf>
    <xf numFmtId="0" fontId="0" fillId="0" borderId="37"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0" xfId="49" applyNumberFormat="1" applyFont="1" applyAlignment="1">
      <alignment vertical="center"/>
    </xf>
    <xf numFmtId="0" fontId="66" fillId="0" borderId="0" xfId="0" applyNumberFormat="1" applyFont="1" applyAlignment="1">
      <alignment vertical="center" wrapText="1"/>
    </xf>
    <xf numFmtId="0" fontId="72" fillId="0" borderId="0" xfId="0" applyNumberFormat="1" applyFont="1" applyFill="1" applyAlignment="1">
      <alignment horizontal="center" vertical="center" wrapText="1"/>
    </xf>
    <xf numFmtId="0" fontId="73" fillId="0" borderId="0" xfId="0" applyFont="1" applyAlignment="1">
      <alignment horizontal="right" vertical="center" wrapText="1"/>
    </xf>
    <xf numFmtId="0" fontId="73" fillId="0" borderId="0" xfId="0" applyFont="1" applyFill="1" applyAlignment="1">
      <alignment horizontal="left" vertical="center"/>
    </xf>
    <xf numFmtId="38" fontId="73" fillId="0" borderId="0" xfId="49" applyFont="1" applyFill="1" applyAlignment="1">
      <alignment horizontal="center" vertical="center"/>
    </xf>
    <xf numFmtId="38" fontId="72" fillId="0" borderId="0" xfId="49" applyFont="1" applyFill="1" applyAlignment="1">
      <alignment vertical="center"/>
    </xf>
    <xf numFmtId="0" fontId="72" fillId="0" borderId="0" xfId="0" applyNumberFormat="1" applyFont="1" applyFill="1" applyAlignment="1">
      <alignment horizontal="center" vertical="center"/>
    </xf>
    <xf numFmtId="0" fontId="72" fillId="0" borderId="0" xfId="49" applyNumberFormat="1" applyFont="1" applyFill="1" applyAlignment="1">
      <alignment vertical="center"/>
    </xf>
    <xf numFmtId="0" fontId="72" fillId="0" borderId="0" xfId="49" applyNumberFormat="1" applyFont="1" applyFill="1" applyAlignment="1">
      <alignment horizontal="left" vertical="center"/>
    </xf>
    <xf numFmtId="0" fontId="0" fillId="0" borderId="0" xfId="49" applyNumberFormat="1" applyFont="1" applyAlignment="1">
      <alignment horizontal="center" vertical="center"/>
    </xf>
    <xf numFmtId="0" fontId="0" fillId="0" borderId="0" xfId="49" applyNumberFormat="1" applyFont="1" applyAlignment="1">
      <alignment vertical="center"/>
    </xf>
    <xf numFmtId="0" fontId="0" fillId="0" borderId="14" xfId="0" applyNumberFormat="1" applyBorder="1" applyAlignment="1">
      <alignment horizontal="center" vertical="center" shrinkToFit="1"/>
    </xf>
    <xf numFmtId="0" fontId="0" fillId="0" borderId="21" xfId="0" applyNumberFormat="1" applyBorder="1" applyAlignment="1">
      <alignment horizontal="center" vertical="center" shrinkToFit="1"/>
    </xf>
    <xf numFmtId="0" fontId="74" fillId="0" borderId="38" xfId="0" applyFont="1" applyBorder="1" applyAlignment="1">
      <alignment horizontal="center" vertical="center" wrapText="1"/>
    </xf>
    <xf numFmtId="0" fontId="74" fillId="0" borderId="39" xfId="0" applyFont="1" applyBorder="1" applyAlignment="1">
      <alignment horizontal="center" vertical="center"/>
    </xf>
    <xf numFmtId="0" fontId="60" fillId="0" borderId="38" xfId="0" applyFont="1" applyBorder="1" applyAlignment="1">
      <alignment horizontal="center" vertical="center" wrapText="1"/>
    </xf>
    <xf numFmtId="0" fontId="69" fillId="0" borderId="39" xfId="0" applyFont="1" applyBorder="1" applyAlignment="1">
      <alignment horizontal="center" vertical="center"/>
    </xf>
    <xf numFmtId="0" fontId="69" fillId="0" borderId="0" xfId="0" applyFont="1" applyBorder="1" applyAlignment="1">
      <alignment vertical="center" wrapText="1"/>
    </xf>
    <xf numFmtId="38" fontId="69" fillId="0" borderId="0" xfId="49" applyFont="1" applyAlignment="1">
      <alignment vertical="center" wrapText="1"/>
    </xf>
    <xf numFmtId="0" fontId="0" fillId="0" borderId="14" xfId="0"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40" xfId="0" applyBorder="1" applyAlignment="1">
      <alignment vertical="center"/>
    </xf>
    <xf numFmtId="0" fontId="0" fillId="0" borderId="41" xfId="0" applyBorder="1" applyAlignment="1">
      <alignment vertical="center"/>
    </xf>
    <xf numFmtId="0" fontId="71" fillId="0" borderId="0" xfId="0" applyFont="1" applyBorder="1" applyAlignment="1">
      <alignment horizontal="center" vertical="top" shrinkToFit="1"/>
    </xf>
    <xf numFmtId="0" fontId="71" fillId="0" borderId="0" xfId="0" applyFont="1" applyBorder="1" applyAlignment="1">
      <alignment vertical="top" shrinkToFit="1"/>
    </xf>
    <xf numFmtId="0" fontId="71" fillId="0" borderId="0" xfId="0" applyFont="1" applyBorder="1" applyAlignment="1">
      <alignment vertical="center" shrinkToFit="1"/>
    </xf>
    <xf numFmtId="0" fontId="71" fillId="33" borderId="0" xfId="0" applyFont="1" applyFill="1" applyBorder="1" applyAlignment="1">
      <alignment vertical="top" shrinkToFit="1"/>
    </xf>
    <xf numFmtId="9" fontId="0" fillId="0" borderId="14" xfId="49" applyNumberFormat="1" applyFont="1" applyBorder="1" applyAlignment="1" applyProtection="1">
      <alignment horizontal="center" vertical="center"/>
      <protection/>
    </xf>
    <xf numFmtId="0" fontId="68" fillId="0" borderId="0" xfId="0" applyFont="1" applyBorder="1" applyAlignment="1">
      <alignment horizontal="left" vertical="center"/>
    </xf>
    <xf numFmtId="38" fontId="0" fillId="0" borderId="14" xfId="49" applyFont="1" applyBorder="1" applyAlignment="1" applyProtection="1">
      <alignment horizontal="center" vertical="center"/>
      <protection locked="0"/>
    </xf>
    <xf numFmtId="38" fontId="0" fillId="0" borderId="19" xfId="49" applyFont="1" applyBorder="1" applyAlignment="1" applyProtection="1">
      <alignment horizontal="center" vertical="center"/>
      <protection locked="0"/>
    </xf>
    <xf numFmtId="0" fontId="0" fillId="0" borderId="37" xfId="0" applyBorder="1" applyAlignment="1" applyProtection="1">
      <alignment horizontal="center" vertical="center" shrinkToFit="1"/>
      <protection locked="0"/>
    </xf>
    <xf numFmtId="38" fontId="0" fillId="0" borderId="16" xfId="49" applyFont="1" applyBorder="1" applyAlignment="1" applyProtection="1">
      <alignment horizontal="center" vertical="center"/>
      <protection locked="0"/>
    </xf>
    <xf numFmtId="0" fontId="0" fillId="0" borderId="21" xfId="0" applyBorder="1" applyAlignment="1">
      <alignment horizontal="center" vertical="center"/>
    </xf>
    <xf numFmtId="0" fontId="0" fillId="0" borderId="14" xfId="0" applyBorder="1" applyAlignment="1" applyProtection="1">
      <alignment horizontal="center" vertical="center"/>
      <protection locked="0"/>
    </xf>
    <xf numFmtId="0" fontId="0" fillId="0" borderId="14"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75" fillId="0" borderId="0" xfId="0" applyFont="1" applyAlignment="1">
      <alignment horizontal="right" vertical="center"/>
    </xf>
    <xf numFmtId="38" fontId="0" fillId="0" borderId="0" xfId="49" applyNumberFormat="1" applyFont="1" applyAlignment="1">
      <alignment vertical="center"/>
    </xf>
    <xf numFmtId="38" fontId="72" fillId="0" borderId="0" xfId="49" applyNumberFormat="1" applyFont="1" applyFill="1" applyAlignment="1">
      <alignment horizontal="center" vertical="center"/>
    </xf>
    <xf numFmtId="38" fontId="73" fillId="0" borderId="0" xfId="0" applyNumberFormat="1" applyFont="1" applyFill="1" applyAlignment="1">
      <alignment horizontal="center" vertical="center" wrapText="1"/>
    </xf>
    <xf numFmtId="9" fontId="0" fillId="0" borderId="14" xfId="49" applyNumberFormat="1" applyFont="1" applyBorder="1" applyAlignment="1" applyProtection="1">
      <alignment horizontal="center" vertical="center"/>
      <protection/>
    </xf>
    <xf numFmtId="0" fontId="68" fillId="0" borderId="0" xfId="0" applyFont="1" applyFill="1" applyBorder="1" applyAlignment="1">
      <alignment vertical="center"/>
    </xf>
    <xf numFmtId="38" fontId="0" fillId="0" borderId="0" xfId="49" applyFont="1" applyFill="1" applyAlignment="1">
      <alignment vertical="center"/>
    </xf>
    <xf numFmtId="0" fontId="71" fillId="0" borderId="0" xfId="0" applyFont="1" applyFill="1" applyBorder="1" applyAlignment="1">
      <alignment horizontal="right" vertical="top" shrinkToFit="1"/>
    </xf>
    <xf numFmtId="0" fontId="71" fillId="0" borderId="0" xfId="0" applyFont="1" applyFill="1" applyBorder="1" applyAlignment="1">
      <alignment vertical="top" shrinkToFit="1"/>
    </xf>
    <xf numFmtId="38" fontId="69" fillId="0" borderId="0" xfId="49" applyFont="1" applyBorder="1" applyAlignment="1">
      <alignment vertical="center" wrapText="1"/>
    </xf>
    <xf numFmtId="0" fontId="60" fillId="0" borderId="0" xfId="0" applyFont="1" applyBorder="1" applyAlignment="1">
      <alignment horizontal="center" vertical="center"/>
    </xf>
    <xf numFmtId="0" fontId="0" fillId="0" borderId="0" xfId="0" applyAlignment="1">
      <alignment horizontal="center" vertical="center"/>
    </xf>
    <xf numFmtId="0" fontId="68" fillId="0" borderId="0" xfId="0" applyFont="1" applyBorder="1" applyAlignment="1">
      <alignment horizontal="left" vertical="center"/>
    </xf>
    <xf numFmtId="0" fontId="76" fillId="0" borderId="0" xfId="0" applyFont="1" applyAlignment="1">
      <alignment horizontal="center" vertical="center"/>
    </xf>
    <xf numFmtId="0" fontId="0" fillId="34" borderId="0" xfId="49" applyNumberFormat="1" applyFont="1" applyFill="1" applyAlignment="1">
      <alignment vertical="center"/>
    </xf>
    <xf numFmtId="0" fontId="71" fillId="0" borderId="0" xfId="0" applyNumberFormat="1" applyFont="1" applyBorder="1" applyAlignment="1">
      <alignment vertical="center" shrinkToFit="1"/>
    </xf>
    <xf numFmtId="0" fontId="68" fillId="0" borderId="0" xfId="0" applyFont="1" applyBorder="1" applyAlignment="1">
      <alignment vertical="center" shrinkToFit="1"/>
    </xf>
    <xf numFmtId="38" fontId="73" fillId="0" borderId="0" xfId="49" applyFont="1" applyFill="1" applyAlignment="1">
      <alignment horizontal="left" vertical="center"/>
    </xf>
    <xf numFmtId="38" fontId="69" fillId="34" borderId="0" xfId="49" applyFont="1" applyFill="1" applyAlignment="1">
      <alignment horizontal="center" vertical="center"/>
    </xf>
    <xf numFmtId="0" fontId="69" fillId="31" borderId="42" xfId="0" applyFont="1" applyFill="1" applyBorder="1" applyAlignment="1">
      <alignment horizontal="center" vertical="top" shrinkToFit="1"/>
    </xf>
    <xf numFmtId="0" fontId="0" fillId="0" borderId="0" xfId="0" applyAlignment="1">
      <alignment horizontal="center" vertical="top" shrinkToFit="1"/>
    </xf>
    <xf numFmtId="0" fontId="0" fillId="0" borderId="43" xfId="0" applyBorder="1" applyAlignment="1">
      <alignment horizontal="center" vertical="top" shrinkToFit="1"/>
    </xf>
    <xf numFmtId="38" fontId="77" fillId="0" borderId="0" xfId="49" applyFont="1" applyFill="1" applyAlignment="1">
      <alignment horizontal="center" vertical="center" wrapText="1"/>
    </xf>
    <xf numFmtId="38" fontId="77" fillId="0" borderId="29" xfId="49" applyFont="1" applyFill="1" applyBorder="1" applyAlignment="1">
      <alignment horizontal="center" vertical="center" wrapText="1"/>
    </xf>
    <xf numFmtId="0" fontId="78" fillId="0" borderId="31" xfId="0" applyFont="1" applyFill="1" applyBorder="1" applyAlignment="1" applyProtection="1">
      <alignment horizontal="center" vertical="center" wrapText="1" shrinkToFit="1"/>
      <protection locked="0"/>
    </xf>
    <xf numFmtId="0" fontId="0" fillId="0" borderId="10" xfId="0" applyFill="1" applyBorder="1" applyAlignment="1" applyProtection="1">
      <alignment horizontal="center" vertical="center" shrinkToFit="1"/>
      <protection locked="0"/>
    </xf>
    <xf numFmtId="0" fontId="0" fillId="0" borderId="44" xfId="0" applyFill="1" applyBorder="1" applyAlignment="1" applyProtection="1">
      <alignment horizontal="center" vertical="center" shrinkToFit="1"/>
      <protection locked="0"/>
    </xf>
    <xf numFmtId="0" fontId="0" fillId="0" borderId="45" xfId="0"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46" xfId="0" applyFill="1" applyBorder="1" applyAlignment="1" applyProtection="1">
      <alignment horizontal="center" vertical="center" shrinkToFit="1"/>
      <protection locked="0"/>
    </xf>
    <xf numFmtId="38" fontId="0" fillId="0" borderId="0" xfId="49" applyFont="1" applyAlignment="1">
      <alignment horizontal="center" vertical="center"/>
    </xf>
    <xf numFmtId="38" fontId="0" fillId="0" borderId="21" xfId="49" applyFont="1" applyFill="1" applyBorder="1" applyAlignment="1" applyProtection="1">
      <alignment horizontal="center" vertical="center"/>
      <protection/>
    </xf>
    <xf numFmtId="38" fontId="0" fillId="0" borderId="14" xfId="49" applyFont="1" applyFill="1" applyBorder="1" applyAlignment="1" applyProtection="1">
      <alignment horizontal="center" vertical="center"/>
      <protection/>
    </xf>
    <xf numFmtId="38" fontId="0" fillId="0" borderId="14" xfId="49" applyFont="1" applyBorder="1" applyAlignment="1">
      <alignment horizontal="center" vertical="center"/>
    </xf>
    <xf numFmtId="0" fontId="0" fillId="0" borderId="37"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38" fontId="0" fillId="0" borderId="19" xfId="49" applyFont="1" applyBorder="1" applyAlignment="1" applyProtection="1">
      <alignment horizontal="center" vertical="center"/>
      <protection locked="0"/>
    </xf>
    <xf numFmtId="38" fontId="0" fillId="0" borderId="37" xfId="49" applyFont="1" applyBorder="1" applyAlignment="1" applyProtection="1">
      <alignment horizontal="center" vertical="center"/>
      <protection locked="0"/>
    </xf>
    <xf numFmtId="0" fontId="0" fillId="0" borderId="19" xfId="0" applyBorder="1" applyAlignment="1" applyProtection="1">
      <alignment horizontal="center" vertical="center" shrinkToFit="1"/>
      <protection locked="0"/>
    </xf>
    <xf numFmtId="38" fontId="0" fillId="0" borderId="16" xfId="49" applyFont="1" applyBorder="1" applyAlignment="1" applyProtection="1">
      <alignment horizontal="center" vertical="center"/>
      <protection locked="0"/>
    </xf>
    <xf numFmtId="38" fontId="0" fillId="0" borderId="14" xfId="49" applyFont="1" applyBorder="1" applyAlignment="1" applyProtection="1">
      <alignment horizontal="center" vertical="center"/>
      <protection locked="0"/>
    </xf>
    <xf numFmtId="176" fontId="0" fillId="0" borderId="14" xfId="49" applyNumberFormat="1" applyFont="1" applyBorder="1" applyAlignment="1" applyProtection="1">
      <alignment horizontal="center" vertical="center"/>
      <protection/>
    </xf>
    <xf numFmtId="176" fontId="0" fillId="0" borderId="19" xfId="49" applyNumberFormat="1" applyFont="1" applyBorder="1" applyAlignment="1" applyProtection="1">
      <alignment horizontal="center" vertical="center"/>
      <protection/>
    </xf>
    <xf numFmtId="0" fontId="69" fillId="31" borderId="31" xfId="0" applyFont="1" applyFill="1" applyBorder="1" applyAlignment="1">
      <alignment horizontal="left" vertical="center" shrinkToFit="1"/>
    </xf>
    <xf numFmtId="0" fontId="0" fillId="0" borderId="10" xfId="0" applyBorder="1" applyAlignment="1">
      <alignment horizontal="left" vertical="center" shrinkToFit="1"/>
    </xf>
    <xf numFmtId="0" fontId="0" fillId="0" borderId="47" xfId="0" applyBorder="1" applyAlignment="1">
      <alignment horizontal="left" vertical="center" shrinkToFit="1"/>
    </xf>
    <xf numFmtId="38" fontId="0" fillId="0" borderId="21" xfId="49" applyFont="1" applyBorder="1" applyAlignment="1" applyProtection="1">
      <alignment horizontal="center" vertical="center"/>
      <protection locked="0"/>
    </xf>
    <xf numFmtId="176" fontId="0" fillId="0" borderId="37" xfId="49" applyNumberFormat="1" applyFont="1" applyBorder="1" applyAlignment="1" applyProtection="1">
      <alignment horizontal="center" vertical="center"/>
      <protection/>
    </xf>
    <xf numFmtId="0" fontId="0" fillId="0" borderId="14" xfId="0" applyBorder="1" applyAlignment="1">
      <alignment horizontal="center" vertical="center"/>
    </xf>
    <xf numFmtId="38" fontId="0" fillId="0" borderId="30" xfId="49" applyFont="1" applyBorder="1" applyAlignment="1">
      <alignment horizontal="center" vertical="center"/>
    </xf>
    <xf numFmtId="0" fontId="0" fillId="0" borderId="48" xfId="0" applyBorder="1" applyAlignment="1">
      <alignment horizontal="center" vertical="center"/>
    </xf>
    <xf numFmtId="38" fontId="0" fillId="0" borderId="21" xfId="49" applyFont="1" applyBorder="1" applyAlignment="1">
      <alignment horizontal="center" vertical="center"/>
    </xf>
    <xf numFmtId="38" fontId="60" fillId="0" borderId="14" xfId="49" applyFont="1" applyBorder="1" applyAlignment="1">
      <alignment horizontal="center" vertical="center"/>
    </xf>
    <xf numFmtId="38" fontId="60" fillId="9" borderId="14" xfId="49" applyFont="1" applyFill="1" applyBorder="1" applyAlignment="1">
      <alignment horizontal="center" vertical="center"/>
    </xf>
    <xf numFmtId="9" fontId="60" fillId="0" borderId="14" xfId="42" applyNumberFormat="1" applyFont="1" applyFill="1" applyBorder="1" applyAlignment="1">
      <alignment horizontal="center" vertical="center" wrapText="1"/>
    </xf>
    <xf numFmtId="9" fontId="60" fillId="0" borderId="14" xfId="42" applyNumberFormat="1" applyFont="1" applyFill="1" applyBorder="1" applyAlignment="1">
      <alignment horizontal="center" vertical="center"/>
    </xf>
    <xf numFmtId="38" fontId="69" fillId="0" borderId="14" xfId="49" applyFont="1" applyFill="1" applyBorder="1" applyAlignment="1">
      <alignment horizontal="center" vertical="center" wrapText="1"/>
    </xf>
    <xf numFmtId="38" fontId="69" fillId="0" borderId="19" xfId="49" applyFont="1" applyFill="1" applyBorder="1" applyAlignment="1">
      <alignment horizontal="center" vertical="center"/>
    </xf>
    <xf numFmtId="38" fontId="69" fillId="0" borderId="14" xfId="49" applyFont="1" applyFill="1" applyBorder="1" applyAlignment="1">
      <alignment horizontal="center" vertical="center"/>
    </xf>
    <xf numFmtId="0" fontId="69" fillId="0" borderId="49" xfId="0" applyFont="1" applyBorder="1" applyAlignment="1">
      <alignment horizontal="center" vertical="center"/>
    </xf>
    <xf numFmtId="0" fontId="69" fillId="0" borderId="13" xfId="0" applyFont="1" applyBorder="1" applyAlignment="1">
      <alignment horizontal="center" vertical="center"/>
    </xf>
    <xf numFmtId="0" fontId="69" fillId="31" borderId="45" xfId="0" applyFont="1" applyFill="1" applyBorder="1" applyAlignment="1">
      <alignment horizontal="center" vertical="top" shrinkToFit="1"/>
    </xf>
    <xf numFmtId="0" fontId="0" fillId="0" borderId="29" xfId="0" applyBorder="1" applyAlignment="1">
      <alignment horizontal="center" vertical="top" shrinkToFit="1"/>
    </xf>
    <xf numFmtId="0" fontId="0" fillId="0" borderId="50" xfId="0" applyBorder="1" applyAlignment="1">
      <alignment horizontal="center" vertical="top" shrinkToFit="1"/>
    </xf>
    <xf numFmtId="0" fontId="68" fillId="0" borderId="0" xfId="0" applyFont="1" applyBorder="1" applyAlignment="1">
      <alignment horizontal="center" vertical="center"/>
    </xf>
    <xf numFmtId="0" fontId="79" fillId="0" borderId="0" xfId="0" applyFont="1" applyAlignment="1">
      <alignment horizontal="center" vertical="center"/>
    </xf>
    <xf numFmtId="0" fontId="66" fillId="0" borderId="0" xfId="0" applyFont="1" applyAlignment="1">
      <alignment horizontal="center" vertical="center" wrapText="1"/>
    </xf>
    <xf numFmtId="0" fontId="66" fillId="0" borderId="0" xfId="0" applyFont="1" applyAlignment="1">
      <alignment horizontal="center" vertical="center"/>
    </xf>
    <xf numFmtId="0" fontId="68" fillId="0" borderId="22" xfId="0" applyFont="1" applyBorder="1" applyAlignment="1">
      <alignment horizontal="left" vertical="center"/>
    </xf>
    <xf numFmtId="0" fontId="68" fillId="0" borderId="0" xfId="0" applyFont="1" applyBorder="1" applyAlignment="1">
      <alignment horizontal="left" vertical="center"/>
    </xf>
    <xf numFmtId="0" fontId="68" fillId="0" borderId="22" xfId="0" applyFont="1" applyBorder="1" applyAlignment="1">
      <alignment horizontal="center" vertical="center"/>
    </xf>
    <xf numFmtId="0" fontId="69" fillId="0" borderId="0" xfId="0" applyFont="1" applyFill="1" applyBorder="1" applyAlignment="1">
      <alignment horizontal="center" vertical="center" wrapText="1" shrinkToFit="1"/>
    </xf>
    <xf numFmtId="0" fontId="69" fillId="0" borderId="0" xfId="0" applyFont="1" applyFill="1" applyBorder="1" applyAlignment="1">
      <alignment horizontal="center" vertical="center" shrinkToFit="1"/>
    </xf>
    <xf numFmtId="0" fontId="68" fillId="34" borderId="0" xfId="0" applyFont="1" applyFill="1" applyBorder="1" applyAlignment="1">
      <alignment horizontal="center" vertical="center" shrinkToFit="1"/>
    </xf>
    <xf numFmtId="0" fontId="71" fillId="0" borderId="0" xfId="0" applyFont="1" applyFill="1" applyBorder="1" applyAlignment="1">
      <alignment horizontal="center" vertical="center" shrinkToFit="1"/>
    </xf>
    <xf numFmtId="0" fontId="69" fillId="9" borderId="16" xfId="0" applyFont="1" applyFill="1" applyBorder="1" applyAlignment="1">
      <alignment horizontal="center" vertical="center"/>
    </xf>
    <xf numFmtId="0" fontId="69" fillId="9" borderId="48" xfId="0" applyFont="1" applyFill="1" applyBorder="1" applyAlignment="1">
      <alignment horizontal="center" vertical="center"/>
    </xf>
    <xf numFmtId="0" fontId="69" fillId="9" borderId="31" xfId="0" applyFont="1" applyFill="1" applyBorder="1" applyAlignment="1">
      <alignment horizontal="center" vertical="center"/>
    </xf>
    <xf numFmtId="0" fontId="69" fillId="9" borderId="44" xfId="0" applyFont="1" applyFill="1" applyBorder="1" applyAlignment="1">
      <alignment horizontal="center" vertical="center"/>
    </xf>
    <xf numFmtId="0" fontId="69" fillId="9" borderId="45" xfId="0" applyFont="1" applyFill="1" applyBorder="1" applyAlignment="1">
      <alignment horizontal="center" vertical="center"/>
    </xf>
    <xf numFmtId="0" fontId="69" fillId="9" borderId="46" xfId="0" applyFont="1" applyFill="1" applyBorder="1" applyAlignment="1">
      <alignment horizontal="center" vertical="center"/>
    </xf>
    <xf numFmtId="183" fontId="71" fillId="0" borderId="29" xfId="0" applyNumberFormat="1" applyFont="1" applyFill="1" applyBorder="1" applyAlignment="1">
      <alignment horizontal="center" vertical="top" shrinkToFit="1"/>
    </xf>
    <xf numFmtId="183" fontId="71" fillId="0" borderId="51" xfId="0" applyNumberFormat="1" applyFont="1" applyFill="1" applyBorder="1" applyAlignment="1">
      <alignment horizontal="center" vertical="top" shrinkToFit="1"/>
    </xf>
    <xf numFmtId="0" fontId="69" fillId="0" borderId="52" xfId="0" applyFont="1" applyBorder="1" applyAlignment="1">
      <alignment horizontal="center" vertical="center"/>
    </xf>
    <xf numFmtId="0" fontId="69" fillId="0" borderId="53" xfId="0" applyFont="1" applyBorder="1" applyAlignment="1">
      <alignment horizontal="center" vertical="center"/>
    </xf>
    <xf numFmtId="0" fontId="69" fillId="0" borderId="54" xfId="0" applyFont="1" applyBorder="1" applyAlignment="1">
      <alignment horizontal="center" vertical="center"/>
    </xf>
    <xf numFmtId="0" fontId="69" fillId="0" borderId="55" xfId="0" applyFont="1" applyBorder="1" applyAlignment="1">
      <alignment horizontal="center" vertical="center"/>
    </xf>
    <xf numFmtId="0" fontId="69" fillId="0" borderId="51" xfId="0" applyFont="1" applyBorder="1" applyAlignment="1">
      <alignment horizontal="center" vertical="center"/>
    </xf>
    <xf numFmtId="0" fontId="69" fillId="0" borderId="56" xfId="0" applyFont="1" applyBorder="1" applyAlignment="1">
      <alignment horizontal="center" vertical="center"/>
    </xf>
    <xf numFmtId="0" fontId="71" fillId="0" borderId="29" xfId="0" applyFont="1" applyBorder="1" applyAlignment="1">
      <alignment horizontal="center" vertical="top" shrinkToFit="1"/>
    </xf>
    <xf numFmtId="0" fontId="76" fillId="0" borderId="0" xfId="0" applyFont="1" applyAlignment="1">
      <alignment horizontal="center" vertical="center"/>
    </xf>
    <xf numFmtId="0" fontId="69" fillId="0" borderId="16" xfId="0" applyFont="1" applyBorder="1" applyAlignment="1">
      <alignment horizontal="center" vertical="center"/>
    </xf>
    <xf numFmtId="0" fontId="69" fillId="0" borderId="48" xfId="0" applyFont="1" applyBorder="1" applyAlignment="1">
      <alignment horizontal="center" vertical="center"/>
    </xf>
    <xf numFmtId="0" fontId="69" fillId="0" borderId="31" xfId="0" applyFont="1" applyBorder="1" applyAlignment="1">
      <alignment horizontal="center" vertical="center"/>
    </xf>
    <xf numFmtId="0" fontId="69" fillId="0" borderId="44" xfId="0" applyFont="1" applyBorder="1" applyAlignment="1">
      <alignment horizontal="center" vertical="center"/>
    </xf>
    <xf numFmtId="0" fontId="69" fillId="0" borderId="45" xfId="0" applyFont="1" applyBorder="1" applyAlignment="1">
      <alignment horizontal="center" vertical="center"/>
    </xf>
    <xf numFmtId="0" fontId="69" fillId="0" borderId="46" xfId="0" applyFont="1" applyBorder="1" applyAlignment="1">
      <alignment horizontal="center" vertical="center"/>
    </xf>
    <xf numFmtId="178" fontId="0" fillId="0" borderId="14" xfId="49" applyNumberFormat="1" applyFont="1" applyBorder="1" applyAlignment="1" applyProtection="1">
      <alignment horizontal="center" vertical="center"/>
      <protection/>
    </xf>
    <xf numFmtId="178" fontId="0" fillId="0" borderId="19" xfId="49" applyNumberFormat="1" applyFont="1" applyBorder="1" applyAlignment="1" applyProtection="1">
      <alignment horizontal="center" vertical="center"/>
      <protection/>
    </xf>
    <xf numFmtId="0" fontId="0" fillId="0" borderId="37" xfId="0" applyBorder="1" applyAlignment="1">
      <alignment horizontal="center" vertical="center" shrinkToFit="1"/>
    </xf>
    <xf numFmtId="0" fontId="0" fillId="0" borderId="21" xfId="0" applyBorder="1" applyAlignment="1">
      <alignment horizontal="center" vertical="center" shrinkToFit="1"/>
    </xf>
    <xf numFmtId="176" fontId="69" fillId="0" borderId="42" xfId="0" applyNumberFormat="1" applyFont="1" applyBorder="1" applyAlignment="1">
      <alignment horizontal="left" vertical="center" shrinkToFit="1"/>
    </xf>
    <xf numFmtId="176" fontId="0" fillId="0" borderId="0" xfId="0" applyNumberFormat="1" applyBorder="1" applyAlignment="1">
      <alignment horizontal="left" vertical="center" shrinkToFit="1"/>
    </xf>
    <xf numFmtId="176" fontId="0" fillId="0" borderId="43" xfId="0" applyNumberFormat="1" applyBorder="1" applyAlignment="1">
      <alignment horizontal="left" vertical="center" shrinkToFit="1"/>
    </xf>
    <xf numFmtId="176" fontId="69" fillId="0" borderId="45" xfId="0" applyNumberFormat="1" applyFont="1" applyBorder="1" applyAlignment="1">
      <alignment horizontal="left" vertical="center" shrinkToFit="1"/>
    </xf>
    <xf numFmtId="176" fontId="0" fillId="0" borderId="29" xfId="0" applyNumberFormat="1" applyBorder="1" applyAlignment="1">
      <alignment horizontal="left" vertical="center" shrinkToFit="1"/>
    </xf>
    <xf numFmtId="176" fontId="0" fillId="0" borderId="50" xfId="0" applyNumberFormat="1" applyBorder="1" applyAlignment="1">
      <alignment horizontal="left" vertical="center" shrinkToFit="1"/>
    </xf>
    <xf numFmtId="38" fontId="0" fillId="0" borderId="21" xfId="49" applyFont="1" applyBorder="1" applyAlignment="1" applyProtection="1">
      <alignment horizontal="center" vertical="center"/>
      <protection/>
    </xf>
    <xf numFmtId="38" fontId="0" fillId="0" borderId="14" xfId="49" applyFont="1" applyBorder="1" applyAlignment="1" applyProtection="1">
      <alignment horizontal="center" vertical="center"/>
      <protection/>
    </xf>
    <xf numFmtId="0" fontId="69" fillId="0" borderId="31" xfId="0" applyFont="1" applyBorder="1" applyAlignment="1">
      <alignment horizontal="left" vertical="center" shrinkToFit="1"/>
    </xf>
    <xf numFmtId="9" fontId="60" fillId="0" borderId="14" xfId="42" applyNumberFormat="1" applyFont="1" applyBorder="1" applyAlignment="1">
      <alignment horizontal="center" vertical="center" wrapText="1"/>
    </xf>
    <xf numFmtId="9" fontId="60" fillId="0" borderId="14" xfId="42" applyNumberFormat="1" applyFont="1" applyBorder="1" applyAlignment="1">
      <alignment horizontal="center" vertical="center"/>
    </xf>
    <xf numFmtId="38" fontId="60" fillId="0" borderId="48" xfId="49" applyFont="1" applyBorder="1" applyAlignment="1">
      <alignment horizontal="center" vertical="center"/>
    </xf>
    <xf numFmtId="38" fontId="69" fillId="0" borderId="14" xfId="49" applyFont="1" applyBorder="1" applyAlignment="1">
      <alignment horizontal="center" vertical="center" wrapText="1"/>
    </xf>
    <xf numFmtId="38" fontId="69" fillId="0" borderId="19" xfId="49" applyFont="1" applyBorder="1" applyAlignment="1">
      <alignment horizontal="center" vertical="center"/>
    </xf>
    <xf numFmtId="38" fontId="69" fillId="0" borderId="14" xfId="49" applyFont="1" applyBorder="1" applyAlignment="1">
      <alignment horizontal="center" vertical="center"/>
    </xf>
    <xf numFmtId="38" fontId="69" fillId="0" borderId="0" xfId="49" applyFont="1" applyAlignment="1">
      <alignment horizontal="center" vertical="center"/>
    </xf>
    <xf numFmtId="0" fontId="0" fillId="0" borderId="0" xfId="49" applyNumberFormat="1" applyFont="1" applyAlignment="1">
      <alignment horizontal="right" vertical="center"/>
    </xf>
    <xf numFmtId="0" fontId="0" fillId="0" borderId="0" xfId="0" applyFont="1" applyAlignment="1">
      <alignment horizontal="right" vertical="center"/>
    </xf>
    <xf numFmtId="0" fontId="71" fillId="0" borderId="0" xfId="0" applyFont="1" applyBorder="1" applyAlignment="1">
      <alignment horizontal="center" vertical="top" shrinkToFit="1"/>
    </xf>
    <xf numFmtId="0" fontId="71" fillId="0" borderId="51" xfId="0" applyNumberFormat="1" applyFont="1" applyBorder="1" applyAlignment="1">
      <alignment horizontal="center" vertical="top" shrinkToFit="1"/>
    </xf>
    <xf numFmtId="0" fontId="68" fillId="0" borderId="0" xfId="0" applyFont="1" applyBorder="1" applyAlignment="1">
      <alignment horizontal="center" vertical="center" shrinkToFit="1"/>
    </xf>
    <xf numFmtId="0" fontId="80" fillId="0" borderId="0" xfId="0" applyNumberFormat="1" applyFont="1" applyAlignment="1">
      <alignment horizontal="center" vertical="center"/>
    </xf>
    <xf numFmtId="38" fontId="69" fillId="0" borderId="0" xfId="0" applyNumberFormat="1" applyFont="1" applyAlignment="1">
      <alignment horizontal="center" vertical="center" wrapText="1"/>
    </xf>
    <xf numFmtId="0" fontId="68" fillId="33" borderId="0" xfId="0" applyFont="1" applyFill="1" applyBorder="1" applyAlignment="1">
      <alignment horizontal="center" vertical="center" shrinkToFit="1"/>
    </xf>
    <xf numFmtId="0" fontId="71" fillId="33" borderId="0" xfId="0" applyFont="1" applyFill="1" applyBorder="1" applyAlignment="1">
      <alignment horizontal="center" vertical="top" shrinkToFit="1"/>
    </xf>
    <xf numFmtId="38" fontId="68" fillId="0" borderId="22" xfId="0" applyNumberFormat="1" applyFont="1" applyBorder="1" applyAlignment="1">
      <alignment horizontal="left" vertical="center"/>
    </xf>
    <xf numFmtId="0" fontId="71" fillId="33" borderId="29" xfId="0" applyFont="1" applyFill="1" applyBorder="1" applyAlignment="1">
      <alignment horizontal="center" vertical="top" shrinkToFit="1"/>
    </xf>
    <xf numFmtId="0" fontId="71" fillId="33" borderId="51" xfId="0" applyFont="1" applyFill="1" applyBorder="1" applyAlignment="1">
      <alignment horizontal="center" vertical="top" shrinkToFit="1"/>
    </xf>
    <xf numFmtId="0" fontId="69" fillId="35" borderId="16" xfId="0" applyNumberFormat="1" applyFont="1" applyFill="1" applyBorder="1" applyAlignment="1">
      <alignment horizontal="center" vertical="center"/>
    </xf>
    <xf numFmtId="0" fontId="69" fillId="35" borderId="48" xfId="0" applyNumberFormat="1" applyFont="1" applyFill="1" applyBorder="1" applyAlignment="1">
      <alignment horizontal="center" vertical="center"/>
    </xf>
    <xf numFmtId="0" fontId="69" fillId="35" borderId="44" xfId="0" applyNumberFormat="1" applyFont="1" applyFill="1" applyBorder="1" applyAlignment="1">
      <alignment horizontal="center" vertical="center"/>
    </xf>
    <xf numFmtId="0" fontId="69" fillId="35" borderId="46" xfId="0" applyNumberFormat="1" applyFont="1" applyFill="1" applyBorder="1" applyAlignment="1">
      <alignment horizontal="center" vertical="center"/>
    </xf>
    <xf numFmtId="0" fontId="69" fillId="35" borderId="21" xfId="0" applyFont="1" applyFill="1" applyBorder="1" applyAlignment="1">
      <alignment horizontal="center" vertical="center"/>
    </xf>
    <xf numFmtId="0" fontId="69" fillId="35" borderId="14" xfId="0" applyFont="1" applyFill="1" applyBorder="1" applyAlignment="1">
      <alignment horizontal="center" vertical="center"/>
    </xf>
    <xf numFmtId="0" fontId="69" fillId="35" borderId="16" xfId="0" applyFont="1" applyFill="1" applyBorder="1" applyAlignment="1">
      <alignment horizontal="center" vertical="center"/>
    </xf>
    <xf numFmtId="0" fontId="69" fillId="35" borderId="48" xfId="0" applyFont="1" applyFill="1" applyBorder="1" applyAlignment="1">
      <alignment horizontal="center" vertical="center"/>
    </xf>
    <xf numFmtId="38" fontId="60" fillId="35" borderId="14" xfId="49" applyFont="1" applyFill="1" applyBorder="1" applyAlignment="1">
      <alignment horizontal="center" vertical="center"/>
    </xf>
    <xf numFmtId="9" fontId="60" fillId="35" borderId="14" xfId="42" applyNumberFormat="1" applyFont="1" applyFill="1" applyBorder="1" applyAlignment="1">
      <alignment horizontal="center" vertical="center"/>
    </xf>
    <xf numFmtId="38" fontId="74" fillId="35" borderId="31" xfId="49" applyFont="1" applyFill="1" applyBorder="1" applyAlignment="1">
      <alignment horizontal="center" vertical="center"/>
    </xf>
    <xf numFmtId="38" fontId="74" fillId="35" borderId="44" xfId="49" applyFont="1" applyFill="1" applyBorder="1" applyAlignment="1">
      <alignment horizontal="center" vertical="center"/>
    </xf>
    <xf numFmtId="38" fontId="74" fillId="35" borderId="45" xfId="49" applyFont="1" applyFill="1" applyBorder="1" applyAlignment="1">
      <alignment horizontal="center" vertical="center"/>
    </xf>
    <xf numFmtId="38" fontId="74" fillId="35" borderId="46" xfId="49" applyFont="1" applyFill="1" applyBorder="1" applyAlignment="1">
      <alignment horizontal="center" vertical="center"/>
    </xf>
    <xf numFmtId="38" fontId="60" fillId="0" borderId="14" xfId="49" applyFont="1" applyBorder="1" applyAlignment="1">
      <alignment horizontal="center" vertical="center" wrapText="1"/>
    </xf>
    <xf numFmtId="38" fontId="60" fillId="0" borderId="15" xfId="49" applyFont="1" applyBorder="1" applyAlignment="1">
      <alignment horizontal="center" vertical="center"/>
    </xf>
    <xf numFmtId="0" fontId="0" fillId="0" borderId="2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4" xfId="0" applyBorder="1" applyAlignment="1" applyProtection="1">
      <alignment horizontal="center" vertical="center" shrinkToFit="1"/>
      <protection locked="0"/>
    </xf>
    <xf numFmtId="176" fontId="69" fillId="33" borderId="42" xfId="0" applyNumberFormat="1" applyFont="1" applyFill="1" applyBorder="1" applyAlignment="1">
      <alignment horizontal="left" vertical="top" shrinkToFit="1"/>
    </xf>
    <xf numFmtId="176" fontId="69" fillId="33" borderId="0" xfId="0" applyNumberFormat="1" applyFont="1" applyFill="1" applyBorder="1" applyAlignment="1">
      <alignment horizontal="left" vertical="top" shrinkToFit="1"/>
    </xf>
    <xf numFmtId="176" fontId="69" fillId="33" borderId="43" xfId="0" applyNumberFormat="1" applyFont="1" applyFill="1" applyBorder="1" applyAlignment="1">
      <alignment horizontal="left" vertical="top" shrinkToFi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44"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176" fontId="69" fillId="33" borderId="45" xfId="0" applyNumberFormat="1" applyFont="1" applyFill="1" applyBorder="1" applyAlignment="1">
      <alignment horizontal="left" vertical="top" shrinkToFit="1"/>
    </xf>
    <xf numFmtId="176" fontId="69" fillId="33" borderId="29" xfId="0" applyNumberFormat="1" applyFont="1" applyFill="1" applyBorder="1" applyAlignment="1">
      <alignment horizontal="left" vertical="top" shrinkToFit="1"/>
    </xf>
    <xf numFmtId="176" fontId="69" fillId="33" borderId="50" xfId="0" applyNumberFormat="1" applyFont="1" applyFill="1" applyBorder="1" applyAlignment="1">
      <alignment horizontal="left" vertical="top" shrinkToFit="1"/>
    </xf>
    <xf numFmtId="38" fontId="0" fillId="0" borderId="57" xfId="49" applyFont="1" applyBorder="1" applyAlignment="1">
      <alignment horizontal="center" vertical="center"/>
    </xf>
    <xf numFmtId="0" fontId="69" fillId="33" borderId="31" xfId="0" applyFont="1" applyFill="1" applyBorder="1" applyAlignment="1">
      <alignment horizontal="left" vertical="top" shrinkToFit="1"/>
    </xf>
    <xf numFmtId="0" fontId="0" fillId="0" borderId="10" xfId="0" applyBorder="1" applyAlignment="1">
      <alignment horizontal="left" vertical="top" shrinkToFit="1"/>
    </xf>
    <xf numFmtId="0" fontId="0" fillId="0" borderId="47" xfId="0" applyBorder="1" applyAlignment="1">
      <alignment horizontal="left" vertical="top" shrinkToFit="1"/>
    </xf>
    <xf numFmtId="0" fontId="0" fillId="0" borderId="58" xfId="0" applyBorder="1" applyAlignment="1">
      <alignment horizontal="center" vertical="center" wrapText="1"/>
    </xf>
    <xf numFmtId="0" fontId="0" fillId="0" borderId="59" xfId="0" applyBorder="1" applyAlignment="1">
      <alignment horizontal="center" vertical="center"/>
    </xf>
    <xf numFmtId="38" fontId="0" fillId="0" borderId="58" xfId="0" applyNumberFormat="1" applyBorder="1" applyAlignment="1">
      <alignment horizontal="center" vertical="center"/>
    </xf>
    <xf numFmtId="176" fontId="0" fillId="0" borderId="0" xfId="0" applyNumberFormat="1" applyBorder="1" applyAlignment="1">
      <alignment horizontal="left" vertical="top" shrinkToFit="1"/>
    </xf>
    <xf numFmtId="176" fontId="0" fillId="0" borderId="43" xfId="0" applyNumberFormat="1" applyBorder="1" applyAlignment="1">
      <alignment horizontal="left" vertical="top" shrinkToFit="1"/>
    </xf>
    <xf numFmtId="176" fontId="0" fillId="0" borderId="29" xfId="0" applyNumberFormat="1" applyBorder="1" applyAlignment="1">
      <alignment horizontal="left" vertical="top" shrinkToFit="1"/>
    </xf>
    <xf numFmtId="176" fontId="0" fillId="0" borderId="50" xfId="0" applyNumberFormat="1" applyBorder="1" applyAlignment="1">
      <alignment horizontal="left" vertical="top" shrinkToFit="1"/>
    </xf>
    <xf numFmtId="9" fontId="60" fillId="33" borderId="14" xfId="42" applyNumberFormat="1" applyFont="1" applyFill="1" applyBorder="1" applyAlignment="1">
      <alignment horizontal="center" vertical="center"/>
    </xf>
    <xf numFmtId="0" fontId="69" fillId="33" borderId="16" xfId="0" applyNumberFormat="1" applyFont="1" applyFill="1" applyBorder="1" applyAlignment="1">
      <alignment horizontal="center" vertical="center"/>
    </xf>
    <xf numFmtId="0" fontId="69" fillId="33" borderId="48" xfId="0" applyNumberFormat="1" applyFont="1" applyFill="1" applyBorder="1" applyAlignment="1">
      <alignment horizontal="center" vertical="center"/>
    </xf>
    <xf numFmtId="0" fontId="69" fillId="33" borderId="44" xfId="0" applyNumberFormat="1" applyFont="1" applyFill="1" applyBorder="1" applyAlignment="1">
      <alignment horizontal="center" vertical="center"/>
    </xf>
    <xf numFmtId="0" fontId="69" fillId="33" borderId="46" xfId="0" applyNumberFormat="1" applyFont="1" applyFill="1" applyBorder="1" applyAlignment="1">
      <alignment horizontal="center" vertical="center"/>
    </xf>
    <xf numFmtId="0" fontId="69" fillId="33" borderId="21" xfId="0" applyFont="1" applyFill="1" applyBorder="1" applyAlignment="1">
      <alignment horizontal="center" vertical="center"/>
    </xf>
    <xf numFmtId="0" fontId="69" fillId="33" borderId="14" xfId="0" applyFont="1" applyFill="1" applyBorder="1" applyAlignment="1">
      <alignment horizontal="center" vertical="center"/>
    </xf>
    <xf numFmtId="0" fontId="69" fillId="33" borderId="16" xfId="0" applyFont="1" applyFill="1" applyBorder="1" applyAlignment="1">
      <alignment horizontal="center" vertical="center"/>
    </xf>
    <xf numFmtId="0" fontId="69" fillId="33" borderId="48" xfId="0" applyFont="1" applyFill="1" applyBorder="1" applyAlignment="1">
      <alignment horizontal="center" vertical="center"/>
    </xf>
    <xf numFmtId="38" fontId="60" fillId="33" borderId="14" xfId="49" applyFont="1" applyFill="1" applyBorder="1" applyAlignment="1">
      <alignment horizontal="center" vertical="center"/>
    </xf>
    <xf numFmtId="0" fontId="69" fillId="0" borderId="0" xfId="0" applyFont="1" applyAlignment="1">
      <alignment horizontal="center" vertical="center" wrapText="1"/>
    </xf>
    <xf numFmtId="0" fontId="71" fillId="33" borderId="51" xfId="0" applyNumberFormat="1" applyFont="1" applyFill="1" applyBorder="1" applyAlignment="1">
      <alignment horizontal="center" vertical="top" shrinkToFit="1"/>
    </xf>
    <xf numFmtId="38" fontId="74" fillId="33" borderId="31" xfId="49" applyFont="1" applyFill="1" applyBorder="1" applyAlignment="1">
      <alignment horizontal="center" vertical="center"/>
    </xf>
    <xf numFmtId="38" fontId="74" fillId="33" borderId="44" xfId="49" applyFont="1" applyFill="1" applyBorder="1" applyAlignment="1">
      <alignment horizontal="center" vertical="center"/>
    </xf>
    <xf numFmtId="38" fontId="74" fillId="33" borderId="45" xfId="49" applyFont="1" applyFill="1" applyBorder="1" applyAlignment="1">
      <alignment horizontal="center" vertical="center"/>
    </xf>
    <xf numFmtId="38" fontId="74" fillId="33" borderId="46" xfId="49" applyFont="1" applyFill="1" applyBorder="1" applyAlignment="1">
      <alignment horizontal="center" vertical="center"/>
    </xf>
    <xf numFmtId="0" fontId="81" fillId="0" borderId="0" xfId="0" applyFont="1" applyAlignment="1">
      <alignment horizontal="center" vertical="center" wrapText="1"/>
    </xf>
    <xf numFmtId="0" fontId="73" fillId="0" borderId="0" xfId="0" applyFont="1" applyAlignment="1">
      <alignment vertical="center"/>
    </xf>
    <xf numFmtId="38" fontId="0" fillId="0" borderId="0" xfId="49" applyFont="1" applyBorder="1" applyAlignment="1" applyProtection="1">
      <alignment horizontal="center" vertical="center"/>
      <protection locked="0"/>
    </xf>
    <xf numFmtId="0" fontId="71" fillId="0" borderId="0" xfId="0" applyFont="1" applyAlignment="1">
      <alignment horizontal="center" vertical="center"/>
    </xf>
    <xf numFmtId="177" fontId="71" fillId="0" borderId="60" xfId="49" applyNumberFormat="1" applyFont="1" applyBorder="1" applyAlignment="1">
      <alignment horizontal="center" vertical="center"/>
    </xf>
    <xf numFmtId="177" fontId="71" fillId="0" borderId="61" xfId="49" applyNumberFormat="1" applyFont="1" applyBorder="1" applyAlignment="1">
      <alignment horizontal="center" vertical="center"/>
    </xf>
    <xf numFmtId="177" fontId="71" fillId="0" borderId="62" xfId="49" applyNumberFormat="1" applyFont="1" applyBorder="1" applyAlignment="1">
      <alignment horizontal="center" vertical="center"/>
    </xf>
    <xf numFmtId="177" fontId="71" fillId="0" borderId="63" xfId="49" applyNumberFormat="1" applyFont="1" applyBorder="1" applyAlignment="1">
      <alignment horizontal="center" vertical="center"/>
    </xf>
    <xf numFmtId="177" fontId="71" fillId="0" borderId="22" xfId="49" applyNumberFormat="1" applyFont="1" applyBorder="1" applyAlignment="1">
      <alignment horizontal="center" vertical="center"/>
    </xf>
    <xf numFmtId="177" fontId="71" fillId="0" borderId="64" xfId="49" applyNumberFormat="1" applyFont="1" applyBorder="1" applyAlignment="1">
      <alignment horizontal="center" vertical="center"/>
    </xf>
    <xf numFmtId="0" fontId="71" fillId="0" borderId="0" xfId="0" applyFont="1" applyBorder="1" applyAlignment="1">
      <alignment horizontal="center" vertical="center" shrinkToFit="1"/>
    </xf>
    <xf numFmtId="38" fontId="0" fillId="0" borderId="0" xfId="49" applyFont="1" applyBorder="1" applyAlignment="1">
      <alignment horizontal="center" vertical="center"/>
    </xf>
    <xf numFmtId="38" fontId="0" fillId="0" borderId="0" xfId="49" applyFont="1" applyBorder="1" applyAlignment="1" applyProtection="1">
      <alignment horizontal="center" vertical="center"/>
      <protection/>
    </xf>
    <xf numFmtId="0" fontId="0" fillId="0" borderId="0" xfId="0" applyBorder="1" applyAlignment="1">
      <alignment horizontal="center" vertical="center"/>
    </xf>
    <xf numFmtId="0" fontId="71" fillId="0" borderId="0" xfId="0" applyFont="1" applyAlignment="1">
      <alignment horizontal="center" vertical="center" shrinkToFit="1"/>
    </xf>
    <xf numFmtId="177" fontId="71" fillId="0" borderId="60" xfId="0" applyNumberFormat="1" applyFont="1" applyBorder="1" applyAlignment="1">
      <alignment horizontal="center" vertical="center"/>
    </xf>
    <xf numFmtId="177" fontId="71" fillId="0" borderId="61" xfId="0" applyNumberFormat="1" applyFont="1" applyBorder="1" applyAlignment="1">
      <alignment horizontal="center" vertical="center"/>
    </xf>
    <xf numFmtId="177" fontId="71" fillId="0" borderId="62" xfId="0" applyNumberFormat="1" applyFont="1" applyBorder="1" applyAlignment="1">
      <alignment horizontal="center" vertical="center"/>
    </xf>
    <xf numFmtId="177" fontId="71" fillId="0" borderId="63" xfId="0" applyNumberFormat="1" applyFont="1" applyBorder="1" applyAlignment="1">
      <alignment horizontal="center" vertical="center"/>
    </xf>
    <xf numFmtId="177" fontId="71" fillId="0" borderId="22" xfId="0" applyNumberFormat="1" applyFont="1" applyBorder="1" applyAlignment="1">
      <alignment horizontal="center" vertical="center"/>
    </xf>
    <xf numFmtId="177" fontId="71" fillId="0" borderId="64" xfId="0" applyNumberFormat="1" applyFont="1" applyBorder="1" applyAlignment="1">
      <alignment horizontal="center" vertical="center"/>
    </xf>
    <xf numFmtId="0" fontId="67" fillId="0" borderId="0" xfId="0" applyFont="1" applyAlignment="1">
      <alignment horizontal="center" vertical="center"/>
    </xf>
    <xf numFmtId="0" fontId="71" fillId="0" borderId="61" xfId="0" applyFont="1" applyBorder="1" applyAlignment="1">
      <alignment horizontal="center" vertical="center"/>
    </xf>
    <xf numFmtId="0" fontId="71" fillId="0" borderId="62" xfId="0" applyFont="1" applyBorder="1" applyAlignment="1">
      <alignment horizontal="center" vertical="center"/>
    </xf>
    <xf numFmtId="0" fontId="71" fillId="0" borderId="63" xfId="0" applyFont="1" applyBorder="1" applyAlignment="1">
      <alignment horizontal="center" vertical="center"/>
    </xf>
    <xf numFmtId="0" fontId="71" fillId="0" borderId="22" xfId="0" applyFont="1" applyBorder="1" applyAlignment="1">
      <alignment horizontal="center" vertical="center"/>
    </xf>
    <xf numFmtId="0" fontId="71" fillId="0" borderId="64" xfId="0" applyFont="1" applyBorder="1" applyAlignment="1">
      <alignment horizontal="center" vertical="center"/>
    </xf>
    <xf numFmtId="38" fontId="69" fillId="0" borderId="0" xfId="49" applyFont="1" applyBorder="1" applyAlignment="1" applyProtection="1">
      <alignment horizontal="center" vertical="center"/>
      <protection locked="0"/>
    </xf>
    <xf numFmtId="38" fontId="71" fillId="0" borderId="0" xfId="49" applyFont="1" applyBorder="1" applyAlignment="1">
      <alignment horizontal="center" vertical="center"/>
    </xf>
    <xf numFmtId="38" fontId="69" fillId="0" borderId="0" xfId="49" applyFont="1" applyBorder="1" applyAlignment="1">
      <alignment horizontal="center" vertical="center"/>
    </xf>
    <xf numFmtId="38" fontId="71" fillId="0" borderId="0" xfId="49" applyFont="1" applyAlignment="1">
      <alignment horizontal="center" vertical="center"/>
    </xf>
    <xf numFmtId="0" fontId="71" fillId="0" borderId="0"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1257300</xdr:colOff>
      <xdr:row>14</xdr:row>
      <xdr:rowOff>152400</xdr:rowOff>
    </xdr:from>
    <xdr:to>
      <xdr:col>10</xdr:col>
      <xdr:colOff>219075</xdr:colOff>
      <xdr:row>22</xdr:row>
      <xdr:rowOff>352425</xdr:rowOff>
    </xdr:to>
    <xdr:sp>
      <xdr:nvSpPr>
        <xdr:cNvPr id="1" name="正方形/長方形 1"/>
        <xdr:cNvSpPr>
          <a:spLocks/>
        </xdr:cNvSpPr>
      </xdr:nvSpPr>
      <xdr:spPr>
        <a:xfrm>
          <a:off x="3476625" y="4029075"/>
          <a:ext cx="4457700" cy="3019425"/>
        </a:xfrm>
        <a:prstGeom prst="rect">
          <a:avLst/>
        </a:prstGeom>
        <a:solidFill>
          <a:srgbClr val="FFFFFF"/>
        </a:solidFill>
        <a:ln w="12700" cmpd="sng">
          <a:solidFill>
            <a:srgbClr val="41719C"/>
          </a:solidFill>
          <a:headEnd type="none"/>
          <a:tailEnd type="none"/>
        </a:ln>
      </xdr:spPr>
      <xdr:txBody>
        <a:bodyPr vertOverflow="clip" wrap="square"/>
        <a:p>
          <a:pPr algn="l">
            <a:defRPr/>
          </a:pPr>
          <a:r>
            <a:rPr lang="en-US" cap="none" sz="1200" b="1" i="0" u="none" baseline="0">
              <a:solidFill>
                <a:srgbClr val="FF0000"/>
              </a:solidFill>
            </a:rPr>
            <a:t>①</a:t>
          </a:r>
          <a:r>
            <a:rPr lang="en-US" cap="none" sz="1200" b="1" i="0" u="none" baseline="0">
              <a:solidFill>
                <a:srgbClr val="000000"/>
              </a:solidFill>
            </a:rPr>
            <a:t>注文書に記載の工事番号を入力して下さい。</a:t>
          </a:r>
          <a:r>
            <a:rPr lang="en-US" cap="none" sz="1200" b="1" i="0" u="none" baseline="0">
              <a:solidFill>
                <a:srgbClr val="000000"/>
              </a:solidFill>
              <a:latin typeface="Calibri"/>
              <a:ea typeface="Calibri"/>
              <a:cs typeface="Calibri"/>
            </a:rPr>
            <a:t>
</a:t>
          </a:r>
          <a:r>
            <a:rPr lang="en-US" cap="none" sz="1200" b="1" i="0" u="none" baseline="0">
              <a:solidFill>
                <a:srgbClr val="FF0000"/>
              </a:solidFill>
            </a:rPr>
            <a:t>②</a:t>
          </a:r>
          <a:r>
            <a:rPr lang="en-US" cap="none" sz="1200" b="1" i="0" u="none" baseline="0">
              <a:solidFill>
                <a:srgbClr val="000000"/>
              </a:solidFill>
            </a:rPr>
            <a:t>略さず現場名入力お願い致します。</a:t>
          </a:r>
          <a:r>
            <a:rPr lang="en-US" cap="none" sz="1200" b="1" i="0" u="none" baseline="0">
              <a:solidFill>
                <a:srgbClr val="000000"/>
              </a:solidFill>
              <a:latin typeface="Calibri"/>
              <a:ea typeface="Calibri"/>
              <a:cs typeface="Calibri"/>
            </a:rPr>
            <a:t>
</a:t>
          </a:r>
          <a:r>
            <a:rPr lang="en-US" cap="none" sz="1200" b="1" i="0" u="none" baseline="0">
              <a:solidFill>
                <a:srgbClr val="FF0000"/>
              </a:solidFill>
            </a:rPr>
            <a:t>③</a:t>
          </a:r>
          <a:r>
            <a:rPr lang="en-US" cap="none" sz="1200" b="1" i="0" u="none" baseline="0">
              <a:solidFill>
                <a:srgbClr val="000000"/>
              </a:solidFill>
            </a:rPr>
            <a:t>工事内容を入力して下さい。</a:t>
          </a:r>
          <a:r>
            <a:rPr lang="en-US" cap="none" sz="1200" b="1" i="0" u="none" baseline="0">
              <a:solidFill>
                <a:srgbClr val="000000"/>
              </a:solidFill>
              <a:latin typeface="Calibri"/>
              <a:ea typeface="Calibri"/>
              <a:cs typeface="Calibri"/>
            </a:rPr>
            <a:t>
</a:t>
          </a:r>
          <a:r>
            <a:rPr lang="en-US" cap="none" sz="1400" b="1" i="0" u="none" baseline="0">
              <a:solidFill>
                <a:srgbClr val="FF0000"/>
              </a:solidFill>
            </a:rPr>
            <a:t>④</a:t>
          </a:r>
          <a:r>
            <a:rPr lang="en-US" cap="none" sz="1200" b="1" i="0" u="none" baseline="0">
              <a:solidFill>
                <a:srgbClr val="000000"/>
              </a:solidFill>
            </a:rPr>
            <a:t>注文書の発行金額を入力して下さい。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rPr>
            <a:t>⑤</a:t>
          </a:r>
          <a:r>
            <a:rPr lang="en-US" cap="none" sz="1200" b="1" i="0" u="none" baseline="0">
              <a:solidFill>
                <a:srgbClr val="000000"/>
              </a:solidFill>
            </a:rPr>
            <a:t>　⑥</a:t>
          </a:r>
          <a:r>
            <a:rPr lang="en-US" cap="none" sz="1200" b="1" i="0" u="none" baseline="0">
              <a:solidFill>
                <a:srgbClr val="000000"/>
              </a:solidFill>
              <a:latin typeface="Calibri"/>
              <a:ea typeface="Calibri"/>
              <a:cs typeface="Calibri"/>
            </a:rPr>
            <a:t>+</a:t>
          </a:r>
          <a:r>
            <a:rPr lang="en-US" cap="none" sz="1200" b="1" i="0" u="none" baseline="0">
              <a:solidFill>
                <a:srgbClr val="000000"/>
              </a:solidFill>
            </a:rPr>
            <a:t>⑦</a:t>
          </a:r>
          <a:r>
            <a:rPr lang="en-US" cap="none" sz="1200" b="1" i="0" u="none" baseline="0">
              <a:solidFill>
                <a:srgbClr val="000000"/>
              </a:solidFill>
            </a:rPr>
            <a:t>÷</a:t>
          </a:r>
          <a:r>
            <a:rPr lang="en-US" cap="none" sz="1200" b="1" i="0" u="none" baseline="0">
              <a:solidFill>
                <a:srgbClr val="000000"/>
              </a:solidFill>
            </a:rPr>
            <a:t>④で計算式が入っています。</a:t>
          </a:r>
          <a:r>
            <a:rPr lang="en-US" cap="none" sz="1200" b="1" i="0" u="none" baseline="0">
              <a:solidFill>
                <a:srgbClr val="000000"/>
              </a:solidFill>
              <a:latin typeface="Calibri"/>
              <a:ea typeface="Calibri"/>
              <a:cs typeface="Calibri"/>
            </a:rPr>
            <a:t>
</a:t>
          </a:r>
          <a:r>
            <a:rPr lang="en-US" cap="none" sz="1400" b="1" i="0" u="none" baseline="0">
              <a:solidFill>
                <a:srgbClr val="FF0000"/>
              </a:solidFill>
            </a:rPr>
            <a:t>⑥</a:t>
          </a:r>
          <a:r>
            <a:rPr lang="en-US" cap="none" sz="1200" b="1" i="0" u="none" baseline="0">
              <a:solidFill>
                <a:srgbClr val="000000"/>
              </a:solidFill>
            </a:rPr>
            <a:t>今までに領収した金額を入力して下さい。</a:t>
          </a:r>
          <a:r>
            <a:rPr lang="en-US" cap="none" sz="1200" b="1" i="0" u="none" baseline="0">
              <a:solidFill>
                <a:srgbClr val="000000"/>
              </a:solidFill>
              <a:latin typeface="Calibri"/>
              <a:ea typeface="Calibri"/>
              <a:cs typeface="Calibri"/>
            </a:rPr>
            <a:t>
</a:t>
          </a:r>
          <a:r>
            <a:rPr lang="en-US" cap="none" sz="1400" b="1" i="0" u="none" baseline="0">
              <a:solidFill>
                <a:srgbClr val="FF0000"/>
              </a:solidFill>
            </a:rPr>
            <a:t>⑦</a:t>
          </a:r>
          <a:r>
            <a:rPr lang="en-US" cap="none" sz="1200" b="1" i="0" u="none" baseline="0">
              <a:solidFill>
                <a:srgbClr val="000000"/>
              </a:solidFill>
            </a:rPr>
            <a:t>当月請求額を入力して下さい。</a:t>
          </a:r>
          <a:r>
            <a:rPr lang="en-US" cap="none" sz="1200" b="1" i="0" u="none" baseline="0">
              <a:solidFill>
                <a:srgbClr val="000000"/>
              </a:solidFill>
              <a:latin typeface="Calibri"/>
              <a:ea typeface="Calibri"/>
              <a:cs typeface="Calibri"/>
            </a:rPr>
            <a:t>
</a:t>
          </a:r>
          <a:r>
            <a:rPr lang="en-US" cap="none" sz="1400" b="1" i="0" u="none" baseline="0">
              <a:solidFill>
                <a:srgbClr val="FF0000"/>
              </a:solidFill>
            </a:rPr>
            <a:t>⑧</a:t>
          </a:r>
          <a:r>
            <a:rPr lang="en-US" cap="none" sz="1200" b="1" i="0" u="none" baseline="0">
              <a:solidFill>
                <a:srgbClr val="000000"/>
              </a:solidFill>
            </a:rPr>
            <a:t>　④－⑥－⑦の計算式が入っています。</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a:t>
          </a:r>
          <a:r>
            <a:rPr lang="en-US" cap="none" sz="1200" b="1" i="0" u="none" baseline="0">
              <a:solidFill>
                <a:srgbClr val="000000"/>
              </a:solidFill>
            </a:rPr>
            <a:t>その他</a:t>
          </a:r>
          <a:r>
            <a:rPr lang="en-US" cap="none" sz="1200" b="1" i="0" u="none" baseline="0">
              <a:solidFill>
                <a:srgbClr val="000000"/>
              </a:solidFill>
            </a:rPr>
            <a:t>】</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a:t>
          </a:r>
          <a:r>
            <a:rPr lang="en-US" cap="none" sz="1200" b="1" i="0" u="none" baseline="0">
              <a:solidFill>
                <a:srgbClr val="000000"/>
              </a:solidFill>
            </a:rPr>
            <a:t>入力して頂くのはピンクで色を付けた箇所でお願い致します。</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それ以外の場所には計算式が入っていますので自動計算となります。</a:t>
          </a:r>
        </a:p>
      </xdr:txBody>
    </xdr:sp>
    <xdr:clientData/>
  </xdr:twoCellAnchor>
  <xdr:twoCellAnchor>
    <xdr:from>
      <xdr:col>5</xdr:col>
      <xdr:colOff>685800</xdr:colOff>
      <xdr:row>4</xdr:row>
      <xdr:rowOff>19050</xdr:rowOff>
    </xdr:from>
    <xdr:to>
      <xdr:col>8</xdr:col>
      <xdr:colOff>28575</xdr:colOff>
      <xdr:row>5</xdr:row>
      <xdr:rowOff>219075</xdr:rowOff>
    </xdr:to>
    <xdr:sp>
      <xdr:nvSpPr>
        <xdr:cNvPr id="2" name="右矢印 2"/>
        <xdr:cNvSpPr>
          <a:spLocks/>
        </xdr:cNvSpPr>
      </xdr:nvSpPr>
      <xdr:spPr>
        <a:xfrm>
          <a:off x="5295900" y="876300"/>
          <a:ext cx="1162050" cy="466725"/>
        </a:xfrm>
        <a:prstGeom prst="rightArrow">
          <a:avLst>
            <a:gd name="adj" fmla="val 32106"/>
          </a:avLst>
        </a:prstGeom>
        <a:solidFill>
          <a:srgbClr val="FFFF00"/>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152400</xdr:colOff>
      <xdr:row>20</xdr:row>
      <xdr:rowOff>352425</xdr:rowOff>
    </xdr:from>
    <xdr:to>
      <xdr:col>2</xdr:col>
      <xdr:colOff>609600</xdr:colOff>
      <xdr:row>23</xdr:row>
      <xdr:rowOff>28575</xdr:rowOff>
    </xdr:to>
    <xdr:sp>
      <xdr:nvSpPr>
        <xdr:cNvPr id="3" name="下矢印 4"/>
        <xdr:cNvSpPr>
          <a:spLocks/>
        </xdr:cNvSpPr>
      </xdr:nvSpPr>
      <xdr:spPr>
        <a:xfrm>
          <a:off x="1457325" y="6343650"/>
          <a:ext cx="457200" cy="733425"/>
        </a:xfrm>
        <a:prstGeom prst="downArrow">
          <a:avLst>
            <a:gd name="adj" fmla="val 15152"/>
          </a:avLst>
        </a:prstGeom>
        <a:solidFill>
          <a:srgbClr val="FFFF00"/>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304800</xdr:colOff>
      <xdr:row>3</xdr:row>
      <xdr:rowOff>19050</xdr:rowOff>
    </xdr:from>
    <xdr:to>
      <xdr:col>15</xdr:col>
      <xdr:colOff>304800</xdr:colOff>
      <xdr:row>14</xdr:row>
      <xdr:rowOff>171450</xdr:rowOff>
    </xdr:to>
    <xdr:sp>
      <xdr:nvSpPr>
        <xdr:cNvPr id="4" name="矢印: 左 3"/>
        <xdr:cNvSpPr>
          <a:spLocks/>
        </xdr:cNvSpPr>
      </xdr:nvSpPr>
      <xdr:spPr>
        <a:xfrm rot="5400000">
          <a:off x="9867900" y="666750"/>
          <a:ext cx="361950" cy="3381375"/>
        </a:xfrm>
        <a:prstGeom prst="leftArrow">
          <a:avLst>
            <a:gd name="adj" fmla="val -43800"/>
          </a:avLst>
        </a:prstGeom>
        <a:solidFill>
          <a:srgbClr val="FFFF00"/>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476250</xdr:colOff>
      <xdr:row>14</xdr:row>
      <xdr:rowOff>161925</xdr:rowOff>
    </xdr:from>
    <xdr:to>
      <xdr:col>16</xdr:col>
      <xdr:colOff>28575</xdr:colOff>
      <xdr:row>19</xdr:row>
      <xdr:rowOff>285750</xdr:rowOff>
    </xdr:to>
    <xdr:sp>
      <xdr:nvSpPr>
        <xdr:cNvPr id="5" name="テキスト ボックス 5"/>
        <xdr:cNvSpPr txBox="1">
          <a:spLocks noChangeArrowheads="1"/>
        </xdr:cNvSpPr>
      </xdr:nvSpPr>
      <xdr:spPr>
        <a:xfrm>
          <a:off x="6381750" y="4038600"/>
          <a:ext cx="4105275" cy="18859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注意点！変更点</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①インボイス制度導入に伴い一ヶ月の締日の</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入力をお願いします。</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②インボイス制度導入に伴い登録番号の</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入力をお願いします。</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ここに入力する事で全ての提出用シートに反映します。</a:t>
          </a:r>
        </a:p>
      </xdr:txBody>
    </xdr:sp>
    <xdr:clientData/>
  </xdr:twoCellAnchor>
  <xdr:twoCellAnchor>
    <xdr:from>
      <xdr:col>12</xdr:col>
      <xdr:colOff>276225</xdr:colOff>
      <xdr:row>4</xdr:row>
      <xdr:rowOff>142875</xdr:rowOff>
    </xdr:from>
    <xdr:to>
      <xdr:col>13</xdr:col>
      <xdr:colOff>295275</xdr:colOff>
      <xdr:row>14</xdr:row>
      <xdr:rowOff>180975</xdr:rowOff>
    </xdr:to>
    <xdr:sp>
      <xdr:nvSpPr>
        <xdr:cNvPr id="6" name="矢印: 左 6"/>
        <xdr:cNvSpPr>
          <a:spLocks/>
        </xdr:cNvSpPr>
      </xdr:nvSpPr>
      <xdr:spPr>
        <a:xfrm rot="5400000">
          <a:off x="9115425" y="1000125"/>
          <a:ext cx="381000" cy="3057525"/>
        </a:xfrm>
        <a:prstGeom prst="leftArrow">
          <a:avLst>
            <a:gd name="adj" fmla="val -42768"/>
          </a:avLst>
        </a:prstGeom>
        <a:solidFill>
          <a:srgbClr val="FFFF00"/>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xdr:row>
      <xdr:rowOff>161925</xdr:rowOff>
    </xdr:from>
    <xdr:to>
      <xdr:col>6</xdr:col>
      <xdr:colOff>76200</xdr:colOff>
      <xdr:row>22</xdr:row>
      <xdr:rowOff>314325</xdr:rowOff>
    </xdr:to>
    <xdr:sp>
      <xdr:nvSpPr>
        <xdr:cNvPr id="1" name="正方形/長方形 1"/>
        <xdr:cNvSpPr>
          <a:spLocks/>
        </xdr:cNvSpPr>
      </xdr:nvSpPr>
      <xdr:spPr>
        <a:xfrm>
          <a:off x="914400" y="3609975"/>
          <a:ext cx="4610100" cy="3324225"/>
        </a:xfrm>
        <a:prstGeom prst="rect">
          <a:avLst/>
        </a:prstGeom>
        <a:solidFill>
          <a:srgbClr val="FFFFFF"/>
        </a:solidFill>
        <a:ln w="12700" cmpd="sng">
          <a:solidFill>
            <a:srgbClr val="41719C"/>
          </a:solidFill>
          <a:headEnd type="none"/>
          <a:tailEnd type="none"/>
        </a:ln>
      </xdr:spPr>
      <xdr:txBody>
        <a:bodyPr vertOverflow="clip" wrap="square"/>
        <a:p>
          <a:pPr algn="l">
            <a:defRPr/>
          </a:pPr>
          <a:r>
            <a:rPr lang="en-US" cap="none" sz="1100" b="1" i="0" u="none" baseline="0">
              <a:solidFill>
                <a:srgbClr val="FF0000"/>
              </a:solidFill>
            </a:rPr>
            <a:t>①</a:t>
          </a:r>
          <a:r>
            <a:rPr lang="en-US" cap="none" sz="1100" b="1" i="0" u="none" baseline="0">
              <a:solidFill>
                <a:srgbClr val="000000"/>
              </a:solidFill>
            </a:rPr>
            <a:t>注文書に</a:t>
          </a:r>
          <a:r>
            <a:rPr lang="en-US" cap="none" sz="1100" b="1" i="0" u="none" baseline="0">
              <a:solidFill>
                <a:srgbClr val="000000"/>
              </a:solidFill>
            </a:rPr>
            <a:t>工事番号の</a:t>
          </a:r>
          <a:r>
            <a:rPr lang="en-US" cap="none" sz="1100" b="1" i="0" u="none" baseline="0">
              <a:solidFill>
                <a:srgbClr val="000000"/>
              </a:solidFill>
            </a:rPr>
            <a:t>記載</a:t>
          </a:r>
          <a:r>
            <a:rPr lang="en-US" cap="none" sz="1100" b="1" i="0" u="none" baseline="0">
              <a:solidFill>
                <a:srgbClr val="000000"/>
              </a:solidFill>
            </a:rPr>
            <a:t>がある際は工事番号を入力してください。</a:t>
          </a:r>
          <a:r>
            <a:rPr lang="en-US" cap="none" sz="1100" b="1" i="0" u="none" baseline="0">
              <a:solidFill>
                <a:srgbClr val="000000"/>
              </a:solidFill>
              <a:latin typeface="Calibri"/>
              <a:ea typeface="Calibri"/>
              <a:cs typeface="Calibri"/>
            </a:rPr>
            <a:t>
</a:t>
          </a:r>
          <a:r>
            <a:rPr lang="en-US" cap="none" sz="1100" b="1" i="0" u="none" baseline="0">
              <a:solidFill>
                <a:srgbClr val="FF0000"/>
              </a:solidFill>
            </a:rPr>
            <a:t>②</a:t>
          </a:r>
          <a:r>
            <a:rPr lang="en-US" cap="none" sz="1100" b="1" i="0" u="none" baseline="0">
              <a:solidFill>
                <a:srgbClr val="000000"/>
              </a:solidFill>
            </a:rPr>
            <a:t>日付を入力して下さい。</a:t>
          </a:r>
          <a:r>
            <a:rPr lang="en-US" cap="none" sz="1100" b="1" i="0" u="none" baseline="0">
              <a:solidFill>
                <a:srgbClr val="000000"/>
              </a:solidFill>
              <a:latin typeface="Calibri"/>
              <a:ea typeface="Calibri"/>
              <a:cs typeface="Calibri"/>
            </a:rPr>
            <a:t>
</a:t>
          </a:r>
          <a:r>
            <a:rPr lang="en-US" cap="none" sz="1100" b="1" i="0" u="none" baseline="0">
              <a:solidFill>
                <a:srgbClr val="FF0000"/>
              </a:solidFill>
            </a:rPr>
            <a:t>③</a:t>
          </a:r>
          <a:r>
            <a:rPr lang="en-US" cap="none" sz="1100" b="1" i="0" u="none" baseline="0">
              <a:solidFill>
                <a:srgbClr val="000000"/>
              </a:solidFill>
            </a:rPr>
            <a:t>現場名を入力してください。</a:t>
          </a:r>
          <a:r>
            <a:rPr lang="en-US" cap="none" sz="1100" b="1" i="0" u="none" baseline="0">
              <a:solidFill>
                <a:srgbClr val="000000"/>
              </a:solidFill>
              <a:latin typeface="Calibri"/>
              <a:ea typeface="Calibri"/>
              <a:cs typeface="Calibri"/>
            </a:rPr>
            <a:t>
</a:t>
          </a:r>
          <a:r>
            <a:rPr lang="en-US" cap="none" sz="1100" b="1" i="0" u="none" baseline="0">
              <a:solidFill>
                <a:srgbClr val="FF0000"/>
              </a:solidFill>
            </a:rPr>
            <a:t>④</a:t>
          </a:r>
          <a:r>
            <a:rPr lang="en-US" cap="none" sz="1100" b="1" i="0" u="none" baseline="0">
              <a:solidFill>
                <a:srgbClr val="000000"/>
              </a:solidFill>
            </a:rPr>
            <a:t>工事内容入力してください。</a:t>
          </a:r>
          <a:r>
            <a:rPr lang="en-US" cap="none" sz="1100" b="1" i="0" u="none" baseline="0">
              <a:solidFill>
                <a:srgbClr val="000000"/>
              </a:solidFill>
              <a:latin typeface="Calibri"/>
              <a:ea typeface="Calibri"/>
              <a:cs typeface="Calibri"/>
            </a:rPr>
            <a:t>
</a:t>
          </a:r>
          <a:r>
            <a:rPr lang="en-US" cap="none" sz="1100" b="1" i="0" u="none" baseline="0">
              <a:solidFill>
                <a:srgbClr val="FF0000"/>
              </a:solidFill>
            </a:rPr>
            <a:t>⑤</a:t>
          </a:r>
          <a:r>
            <a:rPr lang="en-US" cap="none" sz="1100" b="1" i="0" u="none" baseline="0">
              <a:solidFill>
                <a:srgbClr val="000000"/>
              </a:solidFill>
            </a:rPr>
            <a:t>数量を入力して下さい。</a:t>
          </a:r>
          <a:r>
            <a:rPr lang="en-US" cap="none" sz="1100" b="1" i="0" u="none" baseline="0">
              <a:solidFill>
                <a:srgbClr val="000000"/>
              </a:solidFill>
              <a:latin typeface="Calibri"/>
              <a:ea typeface="Calibri"/>
              <a:cs typeface="Calibri"/>
            </a:rPr>
            <a:t>
</a:t>
          </a:r>
          <a:r>
            <a:rPr lang="en-US" cap="none" sz="1100" b="1" i="0" u="none" baseline="0">
              <a:solidFill>
                <a:srgbClr val="FF0000"/>
              </a:solidFill>
            </a:rPr>
            <a:t>⑥</a:t>
          </a:r>
          <a:r>
            <a:rPr lang="en-US" cap="none" sz="1100" b="1" i="0" u="none" baseline="0">
              <a:solidFill>
                <a:srgbClr val="000000"/>
              </a:solidFill>
            </a:rPr>
            <a:t>単位を入力して下さい。</a:t>
          </a:r>
          <a:r>
            <a:rPr lang="en-US" cap="none" sz="1100" b="1" i="0" u="none" baseline="0">
              <a:solidFill>
                <a:srgbClr val="000000"/>
              </a:solidFill>
              <a:latin typeface="Calibri"/>
              <a:ea typeface="Calibri"/>
              <a:cs typeface="Calibri"/>
            </a:rPr>
            <a:t>
</a:t>
          </a:r>
          <a:r>
            <a:rPr lang="en-US" cap="none" sz="1100" b="1" i="0" u="none" baseline="0">
              <a:solidFill>
                <a:srgbClr val="FF0000"/>
              </a:solidFill>
            </a:rPr>
            <a:t>⑦</a:t>
          </a:r>
          <a:r>
            <a:rPr lang="en-US" cap="none" sz="1100" b="1" i="0" u="none" baseline="0">
              <a:solidFill>
                <a:srgbClr val="000000"/>
              </a:solidFill>
            </a:rPr>
            <a:t>単価を入力下さい。</a:t>
          </a:r>
          <a:r>
            <a:rPr lang="en-US" cap="none" sz="1100" b="1" i="0" u="none" baseline="0">
              <a:solidFill>
                <a:srgbClr val="000000"/>
              </a:solidFill>
              <a:latin typeface="Calibri"/>
              <a:ea typeface="Calibri"/>
              <a:cs typeface="Calibri"/>
            </a:rPr>
            <a:t>
</a:t>
          </a:r>
          <a:r>
            <a:rPr lang="en-US" cap="none" sz="1100" b="1" i="0" u="none" baseline="0">
              <a:solidFill>
                <a:srgbClr val="FF0000"/>
              </a:solidFill>
            </a:rPr>
            <a:t>⑧</a:t>
          </a:r>
          <a:r>
            <a:rPr lang="en-US" cap="none" sz="1100" b="1" i="0" u="none" baseline="0">
              <a:solidFill>
                <a:srgbClr val="000000"/>
              </a:solidFill>
            </a:rPr>
            <a:t>⑤</a:t>
          </a:r>
          <a:r>
            <a:rPr lang="en-US" cap="none" sz="1100" b="1" i="0" u="none" baseline="0">
              <a:solidFill>
                <a:srgbClr val="000000"/>
              </a:solidFill>
            </a:rPr>
            <a:t>×</a:t>
          </a:r>
          <a:r>
            <a:rPr lang="en-US" cap="none" sz="1100" b="1" i="0" u="none" baseline="0">
              <a:solidFill>
                <a:srgbClr val="000000"/>
              </a:solidFill>
            </a:rPr>
            <a:t>⑦の計算式が入っています。</a:t>
          </a:r>
          <a:r>
            <a:rPr lang="en-US" cap="none" sz="1100" b="1" i="0" u="none" baseline="0">
              <a:solidFill>
                <a:srgbClr val="000000"/>
              </a:solidFill>
              <a:latin typeface="Calibri"/>
              <a:ea typeface="Calibri"/>
              <a:cs typeface="Calibri"/>
            </a:rPr>
            <a:t>
</a:t>
          </a:r>
          <a:r>
            <a:rPr lang="en-US" cap="none" sz="1100" b="1" i="0" u="none" baseline="0">
              <a:solidFill>
                <a:srgbClr val="FF0000"/>
              </a:solidFill>
            </a:rPr>
            <a:t>【</a:t>
          </a:r>
          <a:r>
            <a:rPr lang="en-US" cap="none" sz="1100" b="1" i="0" u="none" baseline="0">
              <a:solidFill>
                <a:srgbClr val="FF0000"/>
              </a:solidFill>
            </a:rPr>
            <a:t>その他</a:t>
          </a:r>
          <a:r>
            <a:rPr lang="en-US" cap="none" sz="1100" b="1" i="0" u="none" baseline="0">
              <a:solidFill>
                <a:srgbClr val="FF0000"/>
              </a:solidFill>
            </a:rPr>
            <a:t>】</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入力して頂くのは緑で色を付けた箇所でお願い致します。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それ以外の場所には計算式が入っていますので自動計算となります。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会社情報等は先頭のページに入力することで常用工事の提出用シートにも反映される仕組みです。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駐車代・高速代は必ず</a:t>
          </a:r>
          <a:r>
            <a:rPr lang="en-US" cap="none" sz="1100" b="1" i="0" u="none" baseline="0">
              <a:solidFill>
                <a:srgbClr val="000000"/>
              </a:solidFill>
            </a:rPr>
            <a:t>『</a:t>
          </a:r>
          <a:r>
            <a:rPr lang="en-US" cap="none" sz="1100" b="1" i="0" u="none" baseline="0">
              <a:solidFill>
                <a:srgbClr val="000000"/>
              </a:solidFill>
            </a:rPr>
            <a:t>駐車代・高速代</a:t>
          </a:r>
          <a:r>
            <a:rPr lang="en-US" cap="none" sz="1100" b="1" i="0" u="none" baseline="0">
              <a:solidFill>
                <a:srgbClr val="000000"/>
              </a:solidFill>
            </a:rPr>
            <a:t>』</a:t>
          </a:r>
          <a:r>
            <a:rPr lang="en-US" cap="none" sz="1100" b="1" i="0" u="none" baseline="0">
              <a:solidFill>
                <a:srgbClr val="000000"/>
              </a:solidFill>
            </a:rPr>
            <a:t>と入力するようにして下さい。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これ以外の名称だと計算式が反映されなくなるので注意してください。</a:t>
          </a:r>
        </a:p>
      </xdr:txBody>
    </xdr:sp>
    <xdr:clientData/>
  </xdr:twoCellAnchor>
  <xdr:twoCellAnchor>
    <xdr:from>
      <xdr:col>7</xdr:col>
      <xdr:colOff>704850</xdr:colOff>
      <xdr:row>14</xdr:row>
      <xdr:rowOff>247650</xdr:rowOff>
    </xdr:from>
    <xdr:to>
      <xdr:col>15</xdr:col>
      <xdr:colOff>542925</xdr:colOff>
      <xdr:row>20</xdr:row>
      <xdr:rowOff>323850</xdr:rowOff>
    </xdr:to>
    <xdr:sp>
      <xdr:nvSpPr>
        <xdr:cNvPr id="2" name="テキスト ボックス 2"/>
        <xdr:cNvSpPr txBox="1">
          <a:spLocks noChangeArrowheads="1"/>
        </xdr:cNvSpPr>
      </xdr:nvSpPr>
      <xdr:spPr>
        <a:xfrm>
          <a:off x="6762750" y="4048125"/>
          <a:ext cx="4038600" cy="219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FF0000"/>
              </a:solidFill>
              <a:latin typeface="Calibri"/>
              <a:ea typeface="Calibri"/>
              <a:cs typeface="Calibri"/>
            </a:rPr>
            <a:t>※</a:t>
          </a:r>
          <a:r>
            <a:rPr lang="en-US" cap="none" sz="1600" b="0" i="0" u="none" baseline="0">
              <a:solidFill>
                <a:srgbClr val="FF0000"/>
              </a:solidFill>
              <a:latin typeface="ＭＳ Ｐゴシック"/>
              <a:ea typeface="ＭＳ Ｐゴシック"/>
              <a:cs typeface="ＭＳ Ｐゴシック"/>
            </a:rPr>
            <a:t>注意！変更点</a:t>
          </a: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インボイス制度導入に伴い駐車代・高速代は</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立替小計として請求して下さい。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工事内容の欄に駐車代・高速代と入力することで</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自動計算が出来るように計算式が入っています。</a:t>
          </a:r>
        </a:p>
      </xdr:txBody>
    </xdr:sp>
    <xdr:clientData/>
  </xdr:twoCellAnchor>
  <xdr:twoCellAnchor>
    <xdr:from>
      <xdr:col>12</xdr:col>
      <xdr:colOff>266700</xdr:colOff>
      <xdr:row>20</xdr:row>
      <xdr:rowOff>114300</xdr:rowOff>
    </xdr:from>
    <xdr:to>
      <xdr:col>13</xdr:col>
      <xdr:colOff>76200</xdr:colOff>
      <xdr:row>23</xdr:row>
      <xdr:rowOff>0</xdr:rowOff>
    </xdr:to>
    <xdr:sp>
      <xdr:nvSpPr>
        <xdr:cNvPr id="3" name="矢印: 下 3"/>
        <xdr:cNvSpPr>
          <a:spLocks/>
        </xdr:cNvSpPr>
      </xdr:nvSpPr>
      <xdr:spPr>
        <a:xfrm>
          <a:off x="9182100" y="6029325"/>
          <a:ext cx="257175" cy="942975"/>
        </a:xfrm>
        <a:prstGeom prst="downArrow">
          <a:avLst>
            <a:gd name="adj" fmla="val 34342"/>
          </a:avLst>
        </a:prstGeom>
        <a:solidFill>
          <a:srgbClr val="FFFF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447675</xdr:colOff>
      <xdr:row>3</xdr:row>
      <xdr:rowOff>28575</xdr:rowOff>
    </xdr:from>
    <xdr:to>
      <xdr:col>15</xdr:col>
      <xdr:colOff>28575</xdr:colOff>
      <xdr:row>13</xdr:row>
      <xdr:rowOff>171450</xdr:rowOff>
    </xdr:to>
    <xdr:sp>
      <xdr:nvSpPr>
        <xdr:cNvPr id="1" name="テキスト ボックス 1"/>
        <xdr:cNvSpPr txBox="1">
          <a:spLocks noChangeArrowheads="1"/>
        </xdr:cNvSpPr>
      </xdr:nvSpPr>
      <xdr:spPr>
        <a:xfrm>
          <a:off x="3286125" y="581025"/>
          <a:ext cx="4819650" cy="2476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総括請求は⑥の立替小計が追加となります。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それ以外に大きな変更点はありません。</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一ヶ月の請求で契約・常用両方の請求がある場合のみ提出して下さい。</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契約のみ・常用のみの場合は提出は不要です。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会社情報は先頭のシートに入力する事で反映します。</a:t>
          </a:r>
        </a:p>
      </xdr:txBody>
    </xdr:sp>
    <xdr:clientData/>
  </xdr:twoCellAnchor>
  <xdr:oneCellAnchor>
    <xdr:from>
      <xdr:col>0</xdr:col>
      <xdr:colOff>209550</xdr:colOff>
      <xdr:row>29</xdr:row>
      <xdr:rowOff>28575</xdr:rowOff>
    </xdr:from>
    <xdr:ext cx="161925" cy="266700"/>
    <xdr:sp fLocksText="0">
      <xdr:nvSpPr>
        <xdr:cNvPr id="2" name="テキスト ボックス 3"/>
        <xdr:cNvSpPr txBox="1">
          <a:spLocks noChangeArrowheads="1"/>
        </xdr:cNvSpPr>
      </xdr:nvSpPr>
      <xdr:spPr>
        <a:xfrm>
          <a:off x="209550" y="73056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266700</xdr:colOff>
      <xdr:row>29</xdr:row>
      <xdr:rowOff>9525</xdr:rowOff>
    </xdr:from>
    <xdr:to>
      <xdr:col>1</xdr:col>
      <xdr:colOff>476250</xdr:colOff>
      <xdr:row>31</xdr:row>
      <xdr:rowOff>95250</xdr:rowOff>
    </xdr:to>
    <xdr:sp>
      <xdr:nvSpPr>
        <xdr:cNvPr id="3" name="テキスト ボックス 5"/>
        <xdr:cNvSpPr txBox="1">
          <a:spLocks noChangeArrowheads="1"/>
        </xdr:cNvSpPr>
      </xdr:nvSpPr>
      <xdr:spPr>
        <a:xfrm>
          <a:off x="266700" y="7286625"/>
          <a:ext cx="819150"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追加</a:t>
          </a:r>
        </a:p>
      </xdr:txBody>
    </xdr:sp>
    <xdr:clientData/>
  </xdr:twoCellAnchor>
  <xdr:twoCellAnchor>
    <xdr:from>
      <xdr:col>1</xdr:col>
      <xdr:colOff>371475</xdr:colOff>
      <xdr:row>29</xdr:row>
      <xdr:rowOff>209550</xdr:rowOff>
    </xdr:from>
    <xdr:to>
      <xdr:col>2</xdr:col>
      <xdr:colOff>200025</xdr:colOff>
      <xdr:row>30</xdr:row>
      <xdr:rowOff>142875</xdr:rowOff>
    </xdr:to>
    <xdr:sp>
      <xdr:nvSpPr>
        <xdr:cNvPr id="4" name="矢印: 右 2"/>
        <xdr:cNvSpPr>
          <a:spLocks/>
        </xdr:cNvSpPr>
      </xdr:nvSpPr>
      <xdr:spPr>
        <a:xfrm>
          <a:off x="981075" y="7486650"/>
          <a:ext cx="438150" cy="209550"/>
        </a:xfrm>
        <a:prstGeom prst="rightArrow">
          <a:avLst>
            <a:gd name="adj" fmla="val 28569"/>
          </a:avLst>
        </a:prstGeom>
        <a:solidFill>
          <a:srgbClr val="FFFF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29</xdr:row>
      <xdr:rowOff>28575</xdr:rowOff>
    </xdr:from>
    <xdr:ext cx="161925" cy="266700"/>
    <xdr:sp fLocksText="0">
      <xdr:nvSpPr>
        <xdr:cNvPr id="1" name="テキスト ボックス 2"/>
        <xdr:cNvSpPr txBox="1">
          <a:spLocks noChangeArrowheads="1"/>
        </xdr:cNvSpPr>
      </xdr:nvSpPr>
      <xdr:spPr>
        <a:xfrm>
          <a:off x="209550" y="73056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W28"/>
  <sheetViews>
    <sheetView tabSelected="1" zoomScalePageLayoutView="0" workbookViewId="0" topLeftCell="A1">
      <selection activeCell="A1" sqref="A1:D2"/>
    </sheetView>
  </sheetViews>
  <sheetFormatPr defaultColWidth="9.140625" defaultRowHeight="15"/>
  <cols>
    <col min="1" max="1" width="10.421875" style="0" customWidth="1"/>
    <col min="3" max="3" width="13.7109375" style="0" customWidth="1"/>
    <col min="4" max="4" width="19.140625" style="0" customWidth="1"/>
    <col min="5" max="5" width="16.7109375" style="2" customWidth="1"/>
    <col min="6" max="6" width="10.57421875" style="4" customWidth="1"/>
    <col min="7" max="7" width="8.8515625" style="2" customWidth="1"/>
    <col min="8" max="8" width="7.8515625" style="2" customWidth="1"/>
    <col min="9" max="9" width="8.8515625" style="2" customWidth="1"/>
    <col min="10" max="10" width="10.421875" style="2" customWidth="1"/>
    <col min="11" max="11" width="6.8515625" style="2" customWidth="1"/>
    <col min="12" max="12" width="10.00390625" style="2" customWidth="1"/>
    <col min="13" max="15" width="5.421875" style="0" customWidth="1"/>
    <col min="16" max="16" width="8.00390625" style="0" customWidth="1"/>
  </cols>
  <sheetData>
    <row r="1" spans="1:9" ht="12.75" customHeight="1">
      <c r="A1" s="190"/>
      <c r="B1" s="190"/>
      <c r="C1" s="190"/>
      <c r="D1" s="190"/>
      <c r="E1" s="191" t="s">
        <v>14</v>
      </c>
      <c r="F1" s="192"/>
      <c r="G1" s="192"/>
      <c r="H1" s="192"/>
      <c r="I1" s="192"/>
    </row>
    <row r="2" spans="1:19" ht="19.5" customHeight="1">
      <c r="A2" s="190"/>
      <c r="B2" s="190"/>
      <c r="C2" s="190"/>
      <c r="D2" s="190"/>
      <c r="E2" s="192"/>
      <c r="F2" s="192"/>
      <c r="G2" s="192"/>
      <c r="H2" s="192"/>
      <c r="I2" s="192"/>
      <c r="J2" s="21"/>
      <c r="K2" s="139"/>
      <c r="L2" s="71" t="s">
        <v>41</v>
      </c>
      <c r="M2" s="139"/>
      <c r="N2" s="131" t="s">
        <v>1</v>
      </c>
      <c r="O2" s="139"/>
      <c r="P2" s="131" t="s">
        <v>2</v>
      </c>
      <c r="Q2" s="20"/>
      <c r="R2" s="20"/>
      <c r="S2" s="20"/>
    </row>
    <row r="3" spans="1:18" ht="18.75" customHeight="1">
      <c r="A3" s="1"/>
      <c r="E3" s="192"/>
      <c r="F3" s="192"/>
      <c r="G3" s="192"/>
      <c r="H3" s="192"/>
      <c r="I3" s="192"/>
      <c r="J3" s="138" t="s">
        <v>87</v>
      </c>
      <c r="K3" s="143" t="s">
        <v>88</v>
      </c>
      <c r="L3" s="143"/>
      <c r="M3" s="143"/>
      <c r="N3" s="143"/>
      <c r="O3" s="143"/>
      <c r="P3" s="143"/>
      <c r="R3" s="125" t="s">
        <v>76</v>
      </c>
    </row>
    <row r="4" spans="1:18" ht="16.5" customHeight="1" thickBot="1">
      <c r="A4" s="193" t="s">
        <v>40</v>
      </c>
      <c r="B4" s="193"/>
      <c r="C4" s="193"/>
      <c r="D4" s="193"/>
      <c r="E4" s="147" t="s">
        <v>78</v>
      </c>
      <c r="F4" s="147"/>
      <c r="G4" s="106"/>
      <c r="H4" s="52"/>
      <c r="I4" s="196" t="s">
        <v>89</v>
      </c>
      <c r="J4" s="197"/>
      <c r="K4" s="198"/>
      <c r="L4" s="198"/>
      <c r="M4" s="198"/>
      <c r="N4" s="198"/>
      <c r="O4" s="198"/>
      <c r="P4" s="198"/>
      <c r="R4" s="125" t="s">
        <v>77</v>
      </c>
    </row>
    <row r="5" spans="1:16" s="7" customFormat="1" ht="21">
      <c r="A5" s="194"/>
      <c r="B5" s="194"/>
      <c r="C5" s="194"/>
      <c r="D5" s="194"/>
      <c r="E5" s="147"/>
      <c r="F5" s="147"/>
      <c r="G5" s="106"/>
      <c r="H5" s="52"/>
      <c r="I5" s="197"/>
      <c r="J5" s="197"/>
      <c r="K5" s="198"/>
      <c r="L5" s="198"/>
      <c r="M5" s="198"/>
      <c r="N5" s="198"/>
      <c r="O5" s="198"/>
      <c r="P5" s="198"/>
    </row>
    <row r="6" spans="5:23" s="7" customFormat="1" ht="18" customHeight="1">
      <c r="E6" s="147"/>
      <c r="F6" s="147"/>
      <c r="G6" s="106"/>
      <c r="H6" s="52"/>
      <c r="I6" s="199" t="s">
        <v>59</v>
      </c>
      <c r="J6" s="199"/>
      <c r="K6" s="199"/>
      <c r="L6" s="199"/>
      <c r="M6" s="199"/>
      <c r="N6" s="199"/>
      <c r="O6" s="199"/>
      <c r="P6" s="199"/>
      <c r="Q6" s="105"/>
      <c r="R6" s="105"/>
      <c r="S6" s="105"/>
      <c r="T6" s="105"/>
      <c r="U6" s="105"/>
      <c r="V6" s="81"/>
      <c r="W6" s="81"/>
    </row>
    <row r="7" spans="1:23" ht="18" customHeight="1" thickBot="1">
      <c r="A7" s="195" t="s">
        <v>44</v>
      </c>
      <c r="B7" s="195"/>
      <c r="C7" s="195"/>
      <c r="D7" s="74">
        <f>I26</f>
        <v>4950000</v>
      </c>
      <c r="E7" s="147"/>
      <c r="F7" s="147"/>
      <c r="G7" s="106"/>
      <c r="H7" s="52"/>
      <c r="I7" s="199" t="s">
        <v>60</v>
      </c>
      <c r="J7" s="199"/>
      <c r="K7" s="199"/>
      <c r="L7" s="199"/>
      <c r="M7" s="199"/>
      <c r="N7" s="199"/>
      <c r="O7" s="199"/>
      <c r="P7" s="199"/>
      <c r="Q7" s="105"/>
      <c r="R7" s="105"/>
      <c r="S7" s="105"/>
      <c r="T7" s="105"/>
      <c r="U7" s="105"/>
      <c r="V7" s="81"/>
      <c r="W7" s="81"/>
    </row>
    <row r="8" spans="1:16" ht="18.75" customHeight="1" thickBot="1">
      <c r="A8" s="189"/>
      <c r="B8" s="189"/>
      <c r="C8" s="189"/>
      <c r="D8" s="19"/>
      <c r="E8" s="148"/>
      <c r="F8" s="148"/>
      <c r="G8" s="134"/>
      <c r="H8" s="52"/>
      <c r="I8" s="132" t="s">
        <v>57</v>
      </c>
      <c r="J8" s="206"/>
      <c r="K8" s="206"/>
      <c r="L8" s="206"/>
      <c r="M8" s="133" t="s">
        <v>58</v>
      </c>
      <c r="N8" s="207"/>
      <c r="O8" s="207"/>
      <c r="P8" s="207"/>
    </row>
    <row r="9" spans="1:16" ht="25.5" customHeight="1">
      <c r="A9" s="200" t="s">
        <v>21</v>
      </c>
      <c r="B9" s="202" t="s">
        <v>65</v>
      </c>
      <c r="C9" s="203"/>
      <c r="D9" s="200" t="s">
        <v>66</v>
      </c>
      <c r="E9" s="178" t="s">
        <v>67</v>
      </c>
      <c r="F9" s="179" t="s">
        <v>70</v>
      </c>
      <c r="G9" s="178" t="s">
        <v>68</v>
      </c>
      <c r="H9" s="178"/>
      <c r="I9" s="178" t="s">
        <v>69</v>
      </c>
      <c r="J9" s="178"/>
      <c r="K9" s="181" t="s">
        <v>71</v>
      </c>
      <c r="L9" s="182"/>
      <c r="M9" s="208" t="s">
        <v>42</v>
      </c>
      <c r="N9" s="209"/>
      <c r="O9" s="210"/>
      <c r="P9" s="184" t="s">
        <v>0</v>
      </c>
    </row>
    <row r="10" spans="1:16" ht="25.5" customHeight="1" thickBot="1">
      <c r="A10" s="201"/>
      <c r="B10" s="204"/>
      <c r="C10" s="205"/>
      <c r="D10" s="201"/>
      <c r="E10" s="178"/>
      <c r="F10" s="180"/>
      <c r="G10" s="178"/>
      <c r="H10" s="178"/>
      <c r="I10" s="178"/>
      <c r="J10" s="178"/>
      <c r="K10" s="183"/>
      <c r="L10" s="182"/>
      <c r="M10" s="211"/>
      <c r="N10" s="212"/>
      <c r="O10" s="213"/>
      <c r="P10" s="185"/>
    </row>
    <row r="11" spans="1:16" ht="27.75" customHeight="1">
      <c r="A11" s="107"/>
      <c r="B11" s="163" t="s">
        <v>16</v>
      </c>
      <c r="C11" s="160"/>
      <c r="D11" s="82" t="s">
        <v>6</v>
      </c>
      <c r="E11" s="35">
        <v>3000000</v>
      </c>
      <c r="F11" s="18">
        <f aca="true" t="shared" si="0" ref="F11:F18">IF(E11="","",(G11+I11)/E11)</f>
        <v>0.3333333333333333</v>
      </c>
      <c r="G11" s="165">
        <v>0</v>
      </c>
      <c r="H11" s="165"/>
      <c r="I11" s="165">
        <v>1000000</v>
      </c>
      <c r="J11" s="165"/>
      <c r="K11" s="166">
        <f aca="true" t="shared" si="1" ref="K11:K18">IF(E11="","",E11-G11-I11)</f>
        <v>2000000</v>
      </c>
      <c r="L11" s="167"/>
      <c r="M11" s="53"/>
      <c r="N11" s="54"/>
      <c r="O11" s="55"/>
      <c r="P11" s="56"/>
    </row>
    <row r="12" spans="1:16" ht="27.75" customHeight="1">
      <c r="A12" s="107"/>
      <c r="B12" s="163" t="s">
        <v>8</v>
      </c>
      <c r="C12" s="160"/>
      <c r="D12" s="82" t="s">
        <v>9</v>
      </c>
      <c r="E12" s="35">
        <v>5000000</v>
      </c>
      <c r="F12" s="18">
        <f t="shared" si="0"/>
        <v>0.4</v>
      </c>
      <c r="G12" s="165">
        <v>1500000</v>
      </c>
      <c r="H12" s="165"/>
      <c r="I12" s="165">
        <v>500000</v>
      </c>
      <c r="J12" s="165"/>
      <c r="K12" s="166">
        <f t="shared" si="1"/>
        <v>3000000</v>
      </c>
      <c r="L12" s="167"/>
      <c r="M12" s="57"/>
      <c r="N12" s="54"/>
      <c r="O12" s="58"/>
      <c r="P12" s="56"/>
    </row>
    <row r="13" spans="1:16" ht="27.75" customHeight="1">
      <c r="A13" s="107"/>
      <c r="B13" s="163" t="s">
        <v>17</v>
      </c>
      <c r="C13" s="160"/>
      <c r="D13" s="82" t="s">
        <v>6</v>
      </c>
      <c r="E13" s="34">
        <v>2500000</v>
      </c>
      <c r="F13" s="18">
        <f t="shared" si="0"/>
        <v>1</v>
      </c>
      <c r="G13" s="165">
        <v>500000</v>
      </c>
      <c r="H13" s="165"/>
      <c r="I13" s="165">
        <v>2000000</v>
      </c>
      <c r="J13" s="165"/>
      <c r="K13" s="166">
        <f t="shared" si="1"/>
        <v>0</v>
      </c>
      <c r="L13" s="167"/>
      <c r="M13" s="57"/>
      <c r="N13" s="54"/>
      <c r="O13" s="58"/>
      <c r="P13" s="56"/>
    </row>
    <row r="14" spans="1:16" ht="27.75" customHeight="1">
      <c r="A14" s="107"/>
      <c r="B14" s="163" t="s">
        <v>36</v>
      </c>
      <c r="C14" s="160"/>
      <c r="D14" s="82" t="s">
        <v>37</v>
      </c>
      <c r="E14" s="34">
        <v>1500000</v>
      </c>
      <c r="F14" s="18">
        <f t="shared" si="0"/>
        <v>0.8333333333333334</v>
      </c>
      <c r="G14" s="165">
        <v>250000</v>
      </c>
      <c r="H14" s="165"/>
      <c r="I14" s="165">
        <v>1000000</v>
      </c>
      <c r="J14" s="165"/>
      <c r="K14" s="166">
        <f t="shared" si="1"/>
        <v>250000</v>
      </c>
      <c r="L14" s="167"/>
      <c r="M14" s="57"/>
      <c r="N14" s="54"/>
      <c r="O14" s="58"/>
      <c r="P14" s="56"/>
    </row>
    <row r="15" spans="1:16" ht="27.75" customHeight="1">
      <c r="A15" s="107"/>
      <c r="B15" s="163"/>
      <c r="C15" s="160"/>
      <c r="D15" s="83"/>
      <c r="E15" s="34"/>
      <c r="F15" s="18">
        <f t="shared" si="0"/>
      </c>
      <c r="G15" s="165"/>
      <c r="H15" s="165"/>
      <c r="I15" s="165"/>
      <c r="J15" s="165"/>
      <c r="K15" s="166">
        <f t="shared" si="1"/>
      </c>
      <c r="L15" s="167"/>
      <c r="M15" s="57"/>
      <c r="N15" s="54"/>
      <c r="O15" s="58"/>
      <c r="P15" s="56"/>
    </row>
    <row r="16" spans="1:16" ht="27.75" customHeight="1">
      <c r="A16" s="107"/>
      <c r="B16" s="163"/>
      <c r="C16" s="160"/>
      <c r="D16" s="82"/>
      <c r="E16" s="34"/>
      <c r="F16" s="18">
        <f t="shared" si="0"/>
      </c>
      <c r="G16" s="165"/>
      <c r="H16" s="165"/>
      <c r="I16" s="165"/>
      <c r="J16" s="165"/>
      <c r="K16" s="166">
        <f t="shared" si="1"/>
      </c>
      <c r="L16" s="167"/>
      <c r="M16" s="57"/>
      <c r="N16" s="54"/>
      <c r="O16" s="58"/>
      <c r="P16" s="56"/>
    </row>
    <row r="17" spans="1:16" ht="27.75" customHeight="1">
      <c r="A17" s="107"/>
      <c r="B17" s="163"/>
      <c r="C17" s="160"/>
      <c r="D17" s="82"/>
      <c r="E17" s="34"/>
      <c r="F17" s="18">
        <f t="shared" si="0"/>
      </c>
      <c r="G17" s="165"/>
      <c r="H17" s="165"/>
      <c r="I17" s="165"/>
      <c r="J17" s="165"/>
      <c r="K17" s="166">
        <f t="shared" si="1"/>
      </c>
      <c r="L17" s="167"/>
      <c r="M17" s="57"/>
      <c r="N17" s="54"/>
      <c r="O17" s="58"/>
      <c r="P17" s="56"/>
    </row>
    <row r="18" spans="1:16" ht="27.75" customHeight="1">
      <c r="A18" s="107"/>
      <c r="B18" s="163"/>
      <c r="C18" s="160"/>
      <c r="D18" s="82"/>
      <c r="E18" s="34"/>
      <c r="F18" s="18">
        <f t="shared" si="0"/>
      </c>
      <c r="G18" s="161"/>
      <c r="H18" s="171"/>
      <c r="I18" s="165"/>
      <c r="J18" s="165"/>
      <c r="K18" s="166">
        <f t="shared" si="1"/>
      </c>
      <c r="L18" s="167"/>
      <c r="M18" s="57"/>
      <c r="N18" s="54"/>
      <c r="O18" s="58"/>
      <c r="P18" s="56"/>
    </row>
    <row r="19" spans="1:16" ht="27.75" customHeight="1">
      <c r="A19" s="107"/>
      <c r="B19" s="159"/>
      <c r="C19" s="160"/>
      <c r="D19" s="84"/>
      <c r="E19" s="35"/>
      <c r="F19" s="18"/>
      <c r="G19" s="161"/>
      <c r="H19" s="171"/>
      <c r="I19" s="161"/>
      <c r="J19" s="171"/>
      <c r="K19" s="167"/>
      <c r="L19" s="172"/>
      <c r="M19" s="57"/>
      <c r="N19" s="54"/>
      <c r="O19" s="58"/>
      <c r="P19" s="56"/>
    </row>
    <row r="20" spans="1:16" ht="27.75" customHeight="1">
      <c r="A20" s="149" t="s">
        <v>61</v>
      </c>
      <c r="B20" s="150"/>
      <c r="C20" s="150"/>
      <c r="D20" s="151"/>
      <c r="E20" s="35"/>
      <c r="F20" s="18"/>
      <c r="G20" s="161"/>
      <c r="H20" s="171"/>
      <c r="I20" s="161"/>
      <c r="J20" s="171"/>
      <c r="K20" s="167"/>
      <c r="L20" s="172"/>
      <c r="M20" s="57"/>
      <c r="N20" s="54"/>
      <c r="O20" s="58"/>
      <c r="P20" s="56"/>
    </row>
    <row r="21" spans="1:16" ht="27.75" customHeight="1">
      <c r="A21" s="152"/>
      <c r="B21" s="153"/>
      <c r="C21" s="153"/>
      <c r="D21" s="154"/>
      <c r="E21" s="35"/>
      <c r="F21" s="18"/>
      <c r="G21" s="161"/>
      <c r="H21" s="171"/>
      <c r="I21" s="161"/>
      <c r="J21" s="171"/>
      <c r="K21" s="167"/>
      <c r="L21" s="172"/>
      <c r="M21" s="57"/>
      <c r="N21" s="54"/>
      <c r="O21" s="58"/>
      <c r="P21" s="56"/>
    </row>
    <row r="22" spans="1:16" ht="27.75" customHeight="1">
      <c r="A22" s="107"/>
      <c r="B22" s="159"/>
      <c r="C22" s="160"/>
      <c r="D22" s="84"/>
      <c r="E22" s="35"/>
      <c r="F22" s="18">
        <f>IF(E22="","",(G22+I22)/E22)</f>
      </c>
      <c r="G22" s="161"/>
      <c r="H22" s="162"/>
      <c r="I22" s="161"/>
      <c r="J22" s="162"/>
      <c r="K22" s="166">
        <f>IF(E22="","",E22-G22-I22)</f>
      </c>
      <c r="L22" s="167"/>
      <c r="M22" s="57"/>
      <c r="N22" s="54"/>
      <c r="O22" s="58"/>
      <c r="P22" s="56"/>
    </row>
    <row r="23" spans="1:16" ht="27.75" customHeight="1" thickBot="1">
      <c r="A23" s="108"/>
      <c r="B23" s="163"/>
      <c r="C23" s="160"/>
      <c r="D23" s="86"/>
      <c r="E23" s="36"/>
      <c r="F23" s="18">
        <f>IF(E23="","",(G23+I23)/E23)</f>
      </c>
      <c r="G23" s="164"/>
      <c r="H23" s="164"/>
      <c r="I23" s="165"/>
      <c r="J23" s="165"/>
      <c r="K23" s="166">
        <f>IF(E23="","",E23-G23-I23)</f>
      </c>
      <c r="L23" s="167"/>
      <c r="M23" s="67"/>
      <c r="N23" s="109"/>
      <c r="O23" s="110"/>
      <c r="P23" s="70"/>
    </row>
    <row r="24" spans="1:16" ht="30.75" customHeight="1">
      <c r="A24" s="168" t="s">
        <v>10</v>
      </c>
      <c r="B24" s="169"/>
      <c r="C24" s="169"/>
      <c r="D24" s="170"/>
      <c r="E24" s="101" t="s">
        <v>56</v>
      </c>
      <c r="F24" s="38"/>
      <c r="G24" s="174" t="s">
        <v>62</v>
      </c>
      <c r="H24" s="158"/>
      <c r="I24" s="156">
        <f>SUM(I11:J23)</f>
        <v>4500000</v>
      </c>
      <c r="J24" s="157"/>
      <c r="K24" s="158"/>
      <c r="L24" s="158"/>
      <c r="M24" s="175"/>
      <c r="N24" s="175"/>
      <c r="O24" s="175"/>
      <c r="P24" s="175"/>
    </row>
    <row r="25" spans="1:17" ht="19.5" customHeight="1">
      <c r="A25" s="144"/>
      <c r="B25" s="145"/>
      <c r="C25" s="145"/>
      <c r="D25" s="146"/>
      <c r="E25" s="61" t="s">
        <v>3</v>
      </c>
      <c r="F25" s="37"/>
      <c r="G25" s="176" t="s">
        <v>63</v>
      </c>
      <c r="H25" s="158"/>
      <c r="I25" s="156">
        <f>ROUNDDOWN(I24*0.1,0)</f>
        <v>450000</v>
      </c>
      <c r="J25" s="157"/>
      <c r="K25" s="177"/>
      <c r="L25" s="177"/>
      <c r="M25" s="173"/>
      <c r="N25" s="173"/>
      <c r="O25" s="173"/>
      <c r="P25" s="173"/>
      <c r="Q25" s="1"/>
    </row>
    <row r="26" spans="1:16" ht="19.5" customHeight="1" thickBot="1">
      <c r="A26" s="186"/>
      <c r="B26" s="187"/>
      <c r="C26" s="187"/>
      <c r="D26" s="188"/>
      <c r="E26" s="102" t="s">
        <v>13</v>
      </c>
      <c r="F26" s="39"/>
      <c r="G26" s="176" t="s">
        <v>38</v>
      </c>
      <c r="H26" s="158"/>
      <c r="I26" s="156">
        <f>SUM(I24:J25)</f>
        <v>4950000</v>
      </c>
      <c r="J26" s="157"/>
      <c r="K26" s="158"/>
      <c r="L26" s="158"/>
      <c r="M26" s="173"/>
      <c r="N26" s="173"/>
      <c r="O26" s="173"/>
      <c r="P26" s="173"/>
    </row>
    <row r="27" spans="4:5" ht="19.5" customHeight="1">
      <c r="D27" s="8"/>
      <c r="E27" s="17"/>
    </row>
    <row r="28" spans="11:12" ht="19.5" customHeight="1">
      <c r="K28" s="155"/>
      <c r="L28" s="155"/>
    </row>
    <row r="29" ht="19.5" customHeight="1"/>
    <row r="30" ht="19.5" customHeight="1"/>
    <row r="31" ht="19.5" customHeight="1"/>
    <row r="32" ht="19.5" customHeight="1"/>
    <row r="33" ht="19.5" customHeight="1"/>
    <row r="34" ht="19.5" customHeight="1"/>
  </sheetData>
  <sheetProtection/>
  <mergeCells count="91">
    <mergeCell ref="K4:P5"/>
    <mergeCell ref="I6:P6"/>
    <mergeCell ref="I7:P7"/>
    <mergeCell ref="A9:A10"/>
    <mergeCell ref="B9:C10"/>
    <mergeCell ref="D9:D10"/>
    <mergeCell ref="J8:L8"/>
    <mergeCell ref="N8:P8"/>
    <mergeCell ref="M9:O10"/>
    <mergeCell ref="E9:E10"/>
    <mergeCell ref="A26:D26"/>
    <mergeCell ref="A8:C8"/>
    <mergeCell ref="A1:D2"/>
    <mergeCell ref="E1:I3"/>
    <mergeCell ref="A4:D4"/>
    <mergeCell ref="A5:D5"/>
    <mergeCell ref="A7:C7"/>
    <mergeCell ref="B11:C11"/>
    <mergeCell ref="G11:H11"/>
    <mergeCell ref="I4:J5"/>
    <mergeCell ref="K11:L11"/>
    <mergeCell ref="G9:H10"/>
    <mergeCell ref="F9:F10"/>
    <mergeCell ref="I9:J10"/>
    <mergeCell ref="K9:L10"/>
    <mergeCell ref="P9:P10"/>
    <mergeCell ref="I11:J11"/>
    <mergeCell ref="B12:C12"/>
    <mergeCell ref="G12:H12"/>
    <mergeCell ref="I12:J12"/>
    <mergeCell ref="K12:L12"/>
    <mergeCell ref="B13:C13"/>
    <mergeCell ref="G13:H13"/>
    <mergeCell ref="I13:J13"/>
    <mergeCell ref="K13:L13"/>
    <mergeCell ref="B14:C14"/>
    <mergeCell ref="G14:H14"/>
    <mergeCell ref="I14:J14"/>
    <mergeCell ref="K14:L14"/>
    <mergeCell ref="B15:C15"/>
    <mergeCell ref="G15:H15"/>
    <mergeCell ref="I15:J15"/>
    <mergeCell ref="K15:L15"/>
    <mergeCell ref="B16:C16"/>
    <mergeCell ref="G16:H16"/>
    <mergeCell ref="I16:J16"/>
    <mergeCell ref="K16:L16"/>
    <mergeCell ref="B17:C17"/>
    <mergeCell ref="G17:H17"/>
    <mergeCell ref="I17:J17"/>
    <mergeCell ref="K17:L17"/>
    <mergeCell ref="I22:J22"/>
    <mergeCell ref="K22:L22"/>
    <mergeCell ref="B18:C18"/>
    <mergeCell ref="G18:H18"/>
    <mergeCell ref="I18:J18"/>
    <mergeCell ref="K18:L18"/>
    <mergeCell ref="B19:C19"/>
    <mergeCell ref="G19:H19"/>
    <mergeCell ref="I19:J19"/>
    <mergeCell ref="K19:L19"/>
    <mergeCell ref="M26:P26"/>
    <mergeCell ref="G24:H24"/>
    <mergeCell ref="I24:J24"/>
    <mergeCell ref="K24:L24"/>
    <mergeCell ref="M24:P24"/>
    <mergeCell ref="G25:H25"/>
    <mergeCell ref="I25:J25"/>
    <mergeCell ref="K25:L25"/>
    <mergeCell ref="M25:P25"/>
    <mergeCell ref="G26:H26"/>
    <mergeCell ref="G23:H23"/>
    <mergeCell ref="I23:J23"/>
    <mergeCell ref="K23:L23"/>
    <mergeCell ref="A24:D24"/>
    <mergeCell ref="G20:H20"/>
    <mergeCell ref="I20:J20"/>
    <mergeCell ref="K20:L20"/>
    <mergeCell ref="G21:H21"/>
    <mergeCell ref="I21:J21"/>
    <mergeCell ref="K21:L21"/>
    <mergeCell ref="K3:P3"/>
    <mergeCell ref="A25:D25"/>
    <mergeCell ref="E4:F8"/>
    <mergeCell ref="A20:D21"/>
    <mergeCell ref="K28:L28"/>
    <mergeCell ref="I26:J26"/>
    <mergeCell ref="K26:L26"/>
    <mergeCell ref="B22:C22"/>
    <mergeCell ref="G22:H22"/>
    <mergeCell ref="B23:C23"/>
  </mergeCells>
  <printOptions/>
  <pageMargins left="0.7086614173228347" right="0.1968503937007874" top="0.5118110236220472" bottom="0.7480314960629921" header="0.31496062992125984" footer="0.31496062992125984"/>
  <pageSetup horizontalDpi="600" verticalDpi="600" orientation="landscape" paperSize="9" scale="86" r:id="rId2"/>
  <drawing r:id="rId1"/>
</worksheet>
</file>

<file path=xl/worksheets/sheet2.xml><?xml version="1.0" encoding="utf-8"?>
<worksheet xmlns="http://schemas.openxmlformats.org/spreadsheetml/2006/main" xmlns:r="http://schemas.openxmlformats.org/officeDocument/2006/relationships">
  <dimension ref="A1:S27"/>
  <sheetViews>
    <sheetView showZeros="0" zoomScalePageLayoutView="0" workbookViewId="0" topLeftCell="A1">
      <selection activeCell="J2" sqref="J2:K2"/>
    </sheetView>
  </sheetViews>
  <sheetFormatPr defaultColWidth="9.140625" defaultRowHeight="15"/>
  <cols>
    <col min="1" max="1" width="13.140625" style="0" customWidth="1"/>
    <col min="3" max="3" width="16.00390625" style="0" customWidth="1"/>
    <col min="4" max="4" width="20.140625" style="0" customWidth="1"/>
    <col min="5" max="5" width="16.421875" style="2" customWidth="1"/>
    <col min="6" max="6" width="11.00390625" style="4" customWidth="1"/>
    <col min="7" max="7" width="8.8515625" style="2" customWidth="1"/>
    <col min="8" max="8" width="6.8515625" style="2" customWidth="1"/>
    <col min="9" max="9" width="8.8515625" style="2" customWidth="1"/>
    <col min="10" max="10" width="7.421875" style="2" customWidth="1"/>
    <col min="11" max="11" width="6.8515625" style="2" customWidth="1"/>
    <col min="12" max="12" width="8.421875" style="2" customWidth="1"/>
    <col min="13" max="13" width="7.140625" style="0" customWidth="1"/>
    <col min="14" max="14" width="6.421875" style="0" customWidth="1"/>
    <col min="15" max="15" width="7.00390625" style="0" customWidth="1"/>
    <col min="16" max="16" width="8.00390625" style="0" customWidth="1"/>
  </cols>
  <sheetData>
    <row r="1" spans="1:9" ht="12.75" customHeight="1">
      <c r="A1" s="31"/>
      <c r="B1" s="31"/>
      <c r="C1" s="31"/>
      <c r="D1" s="191" t="s">
        <v>14</v>
      </c>
      <c r="E1" s="191"/>
      <c r="F1" s="191"/>
      <c r="G1" s="191"/>
      <c r="H1" s="191"/>
      <c r="I1" s="191"/>
    </row>
    <row r="2" spans="1:19" ht="19.5" customHeight="1">
      <c r="A2" s="31"/>
      <c r="B2" s="31"/>
      <c r="C2" s="31"/>
      <c r="D2" s="191"/>
      <c r="E2" s="191"/>
      <c r="F2" s="191"/>
      <c r="G2" s="191"/>
      <c r="H2" s="191"/>
      <c r="I2" s="191"/>
      <c r="J2" s="242">
        <f>'外注指定請求書【説明有】'!K2</f>
        <v>0</v>
      </c>
      <c r="K2" s="243"/>
      <c r="L2" s="97" t="s">
        <v>41</v>
      </c>
      <c r="M2" s="126">
        <f>'外注指定請求書【説明有】'!M2</f>
        <v>0</v>
      </c>
      <c r="N2" s="98" t="s">
        <v>18</v>
      </c>
      <c r="O2" s="126">
        <f>'外注指定請求書【説明有】'!O2</f>
        <v>0</v>
      </c>
      <c r="P2" s="87" t="s">
        <v>19</v>
      </c>
      <c r="Q2" s="20"/>
      <c r="R2" s="20"/>
      <c r="S2" s="20"/>
    </row>
    <row r="3" spans="1:16" ht="21.75" customHeight="1">
      <c r="A3" s="1"/>
      <c r="D3" s="191"/>
      <c r="E3" s="191"/>
      <c r="F3" s="191"/>
      <c r="G3" s="191"/>
      <c r="H3" s="191"/>
      <c r="I3" s="191"/>
      <c r="J3" s="215"/>
      <c r="K3" s="215"/>
      <c r="L3" s="241" t="str">
        <f>'外注指定請求書【説明有】'!K3</f>
        <v>（例）2023年8月21日～2023年9月20日</v>
      </c>
      <c r="M3" s="241"/>
      <c r="N3" s="241"/>
      <c r="O3" s="241"/>
      <c r="P3" s="241"/>
    </row>
    <row r="4" spans="1:16" ht="16.5" customHeight="1" thickBot="1">
      <c r="A4" s="193" t="s">
        <v>20</v>
      </c>
      <c r="B4" s="193"/>
      <c r="C4" s="193"/>
      <c r="D4" s="193"/>
      <c r="F4" s="6"/>
      <c r="G4" s="6"/>
      <c r="H4" s="59"/>
      <c r="I4" s="196" t="s">
        <v>89</v>
      </c>
      <c r="J4" s="197"/>
      <c r="K4" s="246">
        <f>'外注指定請求書【説明有】'!K4</f>
        <v>0</v>
      </c>
      <c r="L4" s="246"/>
      <c r="M4" s="246"/>
      <c r="N4" s="246"/>
      <c r="O4" s="246"/>
      <c r="P4" s="246"/>
    </row>
    <row r="5" spans="1:16" s="7" customFormat="1" ht="21">
      <c r="A5" s="194"/>
      <c r="B5" s="194"/>
      <c r="C5" s="194"/>
      <c r="D5" s="194"/>
      <c r="E5" s="14"/>
      <c r="H5" s="59"/>
      <c r="I5" s="197"/>
      <c r="J5" s="197"/>
      <c r="K5" s="246"/>
      <c r="L5" s="246"/>
      <c r="M5" s="246"/>
      <c r="N5" s="246"/>
      <c r="O5" s="246"/>
      <c r="P5" s="246"/>
    </row>
    <row r="6" spans="5:16" s="7" customFormat="1" ht="18" customHeight="1">
      <c r="E6" s="15"/>
      <c r="H6" s="59"/>
      <c r="I6" s="244" t="str">
        <f>'外注指定請求書【説明有】'!I6</f>
        <v>会社名</v>
      </c>
      <c r="J6" s="244"/>
      <c r="K6" s="244"/>
      <c r="L6" s="244"/>
      <c r="M6" s="244"/>
      <c r="N6" s="244"/>
      <c r="O6" s="244"/>
      <c r="P6" s="244"/>
    </row>
    <row r="7" spans="1:16" ht="20.25" customHeight="1" thickBot="1">
      <c r="A7" s="195" t="s">
        <v>39</v>
      </c>
      <c r="B7" s="195"/>
      <c r="C7" s="195"/>
      <c r="D7" s="74">
        <f>I26</f>
        <v>0</v>
      </c>
      <c r="F7" s="6"/>
      <c r="G7" s="6"/>
      <c r="H7" s="59"/>
      <c r="I7" s="244" t="str">
        <f>'外注指定請求書【説明有】'!I7</f>
        <v>住所</v>
      </c>
      <c r="J7" s="244"/>
      <c r="K7" s="244"/>
      <c r="L7" s="244"/>
      <c r="M7" s="244"/>
      <c r="N7" s="244"/>
      <c r="O7" s="244"/>
      <c r="P7" s="244"/>
    </row>
    <row r="8" spans="1:16" ht="18.75" customHeight="1" thickBot="1">
      <c r="A8" s="189"/>
      <c r="B8" s="189"/>
      <c r="C8" s="189"/>
      <c r="D8" s="19"/>
      <c r="E8" s="16"/>
      <c r="F8" s="5"/>
      <c r="G8" s="3"/>
      <c r="H8" s="60"/>
      <c r="I8" s="111" t="str">
        <f>'外注指定請求書【説明有】'!I8</f>
        <v>TEL</v>
      </c>
      <c r="J8" s="214">
        <f>'外注指定請求書【説明有】'!J8</f>
        <v>0</v>
      </c>
      <c r="K8" s="214"/>
      <c r="L8" s="214"/>
      <c r="M8" s="112" t="s">
        <v>58</v>
      </c>
      <c r="N8" s="245">
        <f>'外注指定請求書【説明有】'!N8</f>
        <v>0</v>
      </c>
      <c r="O8" s="245"/>
      <c r="P8" s="245"/>
    </row>
    <row r="9" spans="1:16" ht="25.5" customHeight="1">
      <c r="A9" s="216" t="s">
        <v>21</v>
      </c>
      <c r="B9" s="218" t="s">
        <v>65</v>
      </c>
      <c r="C9" s="219"/>
      <c r="D9" s="216" t="s">
        <v>66</v>
      </c>
      <c r="E9" s="177" t="s">
        <v>67</v>
      </c>
      <c r="F9" s="235" t="s">
        <v>70</v>
      </c>
      <c r="G9" s="177" t="s">
        <v>68</v>
      </c>
      <c r="H9" s="237"/>
      <c r="I9" s="177" t="s">
        <v>69</v>
      </c>
      <c r="J9" s="177"/>
      <c r="K9" s="238" t="s">
        <v>71</v>
      </c>
      <c r="L9" s="239"/>
      <c r="M9" s="208" t="s">
        <v>42</v>
      </c>
      <c r="N9" s="209"/>
      <c r="O9" s="210"/>
      <c r="P9" s="184" t="s">
        <v>0</v>
      </c>
    </row>
    <row r="10" spans="1:16" ht="24.75" customHeight="1" thickBot="1">
      <c r="A10" s="217"/>
      <c r="B10" s="220"/>
      <c r="C10" s="221"/>
      <c r="D10" s="217"/>
      <c r="E10" s="177"/>
      <c r="F10" s="236"/>
      <c r="G10" s="177"/>
      <c r="H10" s="177"/>
      <c r="I10" s="177"/>
      <c r="J10" s="177"/>
      <c r="K10" s="240"/>
      <c r="L10" s="239"/>
      <c r="M10" s="211"/>
      <c r="N10" s="212"/>
      <c r="O10" s="213"/>
      <c r="P10" s="185"/>
    </row>
    <row r="11" spans="1:16" ht="27.75" customHeight="1">
      <c r="A11" s="82"/>
      <c r="B11" s="163"/>
      <c r="C11" s="160"/>
      <c r="D11" s="82"/>
      <c r="E11" s="27"/>
      <c r="F11" s="18">
        <f aca="true" t="shared" si="0" ref="F11:F21">IF(E11="","",(G11+I11)/E11)</f>
      </c>
      <c r="G11" s="165"/>
      <c r="H11" s="165"/>
      <c r="I11" s="165"/>
      <c r="J11" s="165"/>
      <c r="K11" s="222">
        <f aca="true" t="shared" si="1" ref="K11:K21">IF(E11="","",E11-G11-I11)</f>
      </c>
      <c r="L11" s="223"/>
      <c r="M11" s="53"/>
      <c r="N11" s="54"/>
      <c r="O11" s="55"/>
      <c r="P11" s="56"/>
    </row>
    <row r="12" spans="1:16" ht="27.75" customHeight="1">
      <c r="A12" s="82"/>
      <c r="B12" s="163"/>
      <c r="C12" s="160"/>
      <c r="D12" s="82"/>
      <c r="E12" s="27"/>
      <c r="F12" s="18">
        <f t="shared" si="0"/>
      </c>
      <c r="G12" s="165"/>
      <c r="H12" s="165"/>
      <c r="I12" s="165"/>
      <c r="J12" s="165"/>
      <c r="K12" s="222">
        <f t="shared" si="1"/>
      </c>
      <c r="L12" s="223"/>
      <c r="M12" s="57"/>
      <c r="N12" s="54"/>
      <c r="O12" s="58"/>
      <c r="P12" s="56"/>
    </row>
    <row r="13" spans="1:16" ht="27.75" customHeight="1">
      <c r="A13" s="82"/>
      <c r="B13" s="163"/>
      <c r="C13" s="160"/>
      <c r="D13" s="82"/>
      <c r="E13" s="24"/>
      <c r="F13" s="18">
        <f t="shared" si="0"/>
      </c>
      <c r="G13" s="165"/>
      <c r="H13" s="165"/>
      <c r="I13" s="165"/>
      <c r="J13" s="165"/>
      <c r="K13" s="222">
        <f t="shared" si="1"/>
      </c>
      <c r="L13" s="223"/>
      <c r="M13" s="57"/>
      <c r="N13" s="54"/>
      <c r="O13" s="58"/>
      <c r="P13" s="56"/>
    </row>
    <row r="14" spans="1:16" ht="27.75" customHeight="1">
      <c r="A14" s="82"/>
      <c r="B14" s="163"/>
      <c r="C14" s="160"/>
      <c r="D14" s="82"/>
      <c r="E14" s="24"/>
      <c r="F14" s="18">
        <f t="shared" si="0"/>
      </c>
      <c r="G14" s="165"/>
      <c r="H14" s="165"/>
      <c r="I14" s="165"/>
      <c r="J14" s="165"/>
      <c r="K14" s="222">
        <f t="shared" si="1"/>
      </c>
      <c r="L14" s="223"/>
      <c r="M14" s="57"/>
      <c r="N14" s="54"/>
      <c r="O14" s="58"/>
      <c r="P14" s="56"/>
    </row>
    <row r="15" spans="1:16" ht="27.75" customHeight="1">
      <c r="A15" s="82"/>
      <c r="B15" s="163"/>
      <c r="C15" s="160"/>
      <c r="D15" s="83"/>
      <c r="E15" s="24"/>
      <c r="F15" s="18">
        <f t="shared" si="0"/>
      </c>
      <c r="G15" s="165"/>
      <c r="H15" s="165"/>
      <c r="I15" s="165"/>
      <c r="J15" s="165"/>
      <c r="K15" s="222">
        <f t="shared" si="1"/>
      </c>
      <c r="L15" s="223"/>
      <c r="M15" s="57"/>
      <c r="N15" s="54"/>
      <c r="O15" s="58"/>
      <c r="P15" s="56"/>
    </row>
    <row r="16" spans="1:16" ht="27.75" customHeight="1">
      <c r="A16" s="82"/>
      <c r="B16" s="163"/>
      <c r="C16" s="160"/>
      <c r="D16" s="82"/>
      <c r="E16" s="24"/>
      <c r="F16" s="18">
        <f t="shared" si="0"/>
      </c>
      <c r="G16" s="165"/>
      <c r="H16" s="165"/>
      <c r="I16" s="165"/>
      <c r="J16" s="165"/>
      <c r="K16" s="222">
        <f t="shared" si="1"/>
      </c>
      <c r="L16" s="223"/>
      <c r="M16" s="57"/>
      <c r="N16" s="54"/>
      <c r="O16" s="58"/>
      <c r="P16" s="56"/>
    </row>
    <row r="17" spans="1:16" ht="27.75" customHeight="1">
      <c r="A17" s="82"/>
      <c r="B17" s="163"/>
      <c r="C17" s="160"/>
      <c r="D17" s="82"/>
      <c r="E17" s="24"/>
      <c r="F17" s="18">
        <f t="shared" si="0"/>
      </c>
      <c r="G17" s="165"/>
      <c r="H17" s="165"/>
      <c r="I17" s="165"/>
      <c r="J17" s="165"/>
      <c r="K17" s="222">
        <f t="shared" si="1"/>
      </c>
      <c r="L17" s="223"/>
      <c r="M17" s="57"/>
      <c r="N17" s="54"/>
      <c r="O17" s="58"/>
      <c r="P17" s="56"/>
    </row>
    <row r="18" spans="1:16" ht="27.75" customHeight="1">
      <c r="A18" s="82"/>
      <c r="B18" s="163"/>
      <c r="C18" s="160"/>
      <c r="D18" s="82"/>
      <c r="E18" s="24"/>
      <c r="F18" s="18">
        <f t="shared" si="0"/>
      </c>
      <c r="G18" s="161"/>
      <c r="H18" s="171"/>
      <c r="I18" s="165"/>
      <c r="J18" s="165"/>
      <c r="K18" s="222">
        <f t="shared" si="1"/>
      </c>
      <c r="L18" s="223"/>
      <c r="M18" s="57"/>
      <c r="N18" s="54"/>
      <c r="O18" s="58"/>
      <c r="P18" s="56"/>
    </row>
    <row r="19" spans="1:16" ht="27.75" customHeight="1">
      <c r="A19" s="82"/>
      <c r="B19" s="159"/>
      <c r="C19" s="160"/>
      <c r="D19" s="84"/>
      <c r="E19" s="27"/>
      <c r="F19" s="18">
        <f t="shared" si="0"/>
      </c>
      <c r="G19" s="161"/>
      <c r="H19" s="171"/>
      <c r="I19" s="161"/>
      <c r="J19" s="171"/>
      <c r="K19" s="222">
        <f t="shared" si="1"/>
      </c>
      <c r="L19" s="223"/>
      <c r="M19" s="57"/>
      <c r="N19" s="54"/>
      <c r="O19" s="58"/>
      <c r="P19" s="56"/>
    </row>
    <row r="20" spans="1:16" ht="27.75" customHeight="1">
      <c r="A20" s="82"/>
      <c r="B20" s="159"/>
      <c r="C20" s="160"/>
      <c r="D20" s="84"/>
      <c r="E20" s="30"/>
      <c r="F20" s="18">
        <f t="shared" si="0"/>
      </c>
      <c r="G20" s="161"/>
      <c r="H20" s="171"/>
      <c r="I20" s="161"/>
      <c r="J20" s="171"/>
      <c r="K20" s="222">
        <f t="shared" si="1"/>
      </c>
      <c r="L20" s="223"/>
      <c r="M20" s="57"/>
      <c r="N20" s="54"/>
      <c r="O20" s="58"/>
      <c r="P20" s="56"/>
    </row>
    <row r="21" spans="1:16" ht="27.75" customHeight="1">
      <c r="A21" s="82"/>
      <c r="B21" s="224"/>
      <c r="C21" s="225"/>
      <c r="D21" s="84"/>
      <c r="E21" s="27"/>
      <c r="F21" s="18">
        <f t="shared" si="0"/>
      </c>
      <c r="G21" s="161"/>
      <c r="H21" s="171"/>
      <c r="I21" s="161"/>
      <c r="J21" s="171"/>
      <c r="K21" s="222">
        <f t="shared" si="1"/>
      </c>
      <c r="L21" s="223"/>
      <c r="M21" s="57"/>
      <c r="N21" s="54"/>
      <c r="O21" s="58"/>
      <c r="P21" s="56"/>
    </row>
    <row r="22" spans="1:16" ht="27.75" customHeight="1">
      <c r="A22" s="82"/>
      <c r="B22" s="159"/>
      <c r="C22" s="160"/>
      <c r="D22" s="84"/>
      <c r="E22" s="27"/>
      <c r="F22" s="18">
        <f>IF(E22="","",(G22+I22)/E22)</f>
      </c>
      <c r="G22" s="161"/>
      <c r="H22" s="162"/>
      <c r="I22" s="161"/>
      <c r="J22" s="162"/>
      <c r="K22" s="222">
        <f>IF(E22="","",E22-G22-I22)</f>
      </c>
      <c r="L22" s="223"/>
      <c r="M22" s="57"/>
      <c r="N22" s="54"/>
      <c r="O22" s="58"/>
      <c r="P22" s="56"/>
    </row>
    <row r="23" spans="1:16" ht="27.75" customHeight="1" thickBot="1">
      <c r="A23" s="86"/>
      <c r="B23" s="163"/>
      <c r="C23" s="160"/>
      <c r="D23" s="86"/>
      <c r="E23" s="23"/>
      <c r="F23" s="18">
        <f>IF(E23="","",(G23+I23)/E23)</f>
      </c>
      <c r="G23" s="164"/>
      <c r="H23" s="164"/>
      <c r="I23" s="165"/>
      <c r="J23" s="165"/>
      <c r="K23" s="222">
        <f>IF(E23="","",E23-G23-I23)</f>
      </c>
      <c r="L23" s="223"/>
      <c r="M23" s="9"/>
      <c r="N23" s="33"/>
      <c r="O23" s="10"/>
      <c r="P23" s="13"/>
    </row>
    <row r="24" spans="1:16" ht="30.75" customHeight="1">
      <c r="A24" s="234" t="str">
        <f>'外注指定請求書【説明有】'!A24</f>
        <v>【振込先】</v>
      </c>
      <c r="B24" s="169"/>
      <c r="C24" s="169"/>
      <c r="D24" s="170"/>
      <c r="E24" s="101" t="s">
        <v>56</v>
      </c>
      <c r="F24" s="25"/>
      <c r="G24" s="174" t="s">
        <v>62</v>
      </c>
      <c r="H24" s="158"/>
      <c r="I24" s="232">
        <f>SUM(I11:J23)</f>
        <v>0</v>
      </c>
      <c r="J24" s="233"/>
      <c r="K24" s="158"/>
      <c r="L24" s="158"/>
      <c r="M24" s="175"/>
      <c r="N24" s="175"/>
      <c r="O24" s="175"/>
      <c r="P24" s="175"/>
    </row>
    <row r="25" spans="1:17" ht="24.75" customHeight="1">
      <c r="A25" s="226">
        <f>'外注指定請求書【説明有】'!A25</f>
        <v>0</v>
      </c>
      <c r="B25" s="227"/>
      <c r="C25" s="227"/>
      <c r="D25" s="228"/>
      <c r="E25" s="61" t="s">
        <v>3</v>
      </c>
      <c r="F25" s="22"/>
      <c r="G25" s="176" t="s">
        <v>63</v>
      </c>
      <c r="H25" s="158"/>
      <c r="I25" s="232">
        <f>ROUNDDOWN(I24*0.1,0)</f>
        <v>0</v>
      </c>
      <c r="J25" s="233"/>
      <c r="K25" s="177"/>
      <c r="L25" s="177"/>
      <c r="M25" s="173"/>
      <c r="N25" s="173"/>
      <c r="O25" s="173"/>
      <c r="P25" s="173"/>
      <c r="Q25" s="1"/>
    </row>
    <row r="26" spans="1:16" ht="23.25" customHeight="1" thickBot="1">
      <c r="A26" s="229">
        <f>'外注指定請求書【説明有】'!A26</f>
        <v>0</v>
      </c>
      <c r="B26" s="230"/>
      <c r="C26" s="230"/>
      <c r="D26" s="231"/>
      <c r="E26" s="102" t="s">
        <v>13</v>
      </c>
      <c r="F26" s="26"/>
      <c r="G26" s="176" t="s">
        <v>38</v>
      </c>
      <c r="H26" s="158"/>
      <c r="I26" s="232">
        <f>SUM(I24:J25)</f>
        <v>0</v>
      </c>
      <c r="J26" s="233"/>
      <c r="K26" s="158"/>
      <c r="L26" s="158"/>
      <c r="M26" s="173"/>
      <c r="N26" s="173"/>
      <c r="O26" s="173"/>
      <c r="P26" s="173"/>
    </row>
    <row r="27" spans="4:5" ht="19.5" customHeight="1">
      <c r="D27" s="63"/>
      <c r="E27" s="17"/>
    </row>
    <row r="28" ht="19.5" customHeight="1"/>
    <row r="29" ht="19.5" customHeight="1"/>
    <row r="30" ht="19.5" customHeight="1"/>
    <row r="31" ht="19.5" customHeight="1"/>
    <row r="32" ht="19.5" customHeight="1"/>
    <row r="33" ht="19.5" customHeight="1"/>
    <row r="34" ht="19.5" customHeight="1"/>
  </sheetData>
  <sheetProtection/>
  <mergeCells count="91">
    <mergeCell ref="P9:P10"/>
    <mergeCell ref="L3:P3"/>
    <mergeCell ref="J2:K2"/>
    <mergeCell ref="I6:P6"/>
    <mergeCell ref="I7:P7"/>
    <mergeCell ref="N8:P8"/>
    <mergeCell ref="I4:J5"/>
    <mergeCell ref="K4:P5"/>
    <mergeCell ref="D1:I3"/>
    <mergeCell ref="M9:O10"/>
    <mergeCell ref="G11:H11"/>
    <mergeCell ref="F9:F10"/>
    <mergeCell ref="G9:H10"/>
    <mergeCell ref="B13:C13"/>
    <mergeCell ref="I9:J10"/>
    <mergeCell ref="K9:L10"/>
    <mergeCell ref="I26:J26"/>
    <mergeCell ref="K26:L26"/>
    <mergeCell ref="G16:H16"/>
    <mergeCell ref="I16:J16"/>
    <mergeCell ref="K16:L16"/>
    <mergeCell ref="B16:C16"/>
    <mergeCell ref="G17:H17"/>
    <mergeCell ref="I17:J17"/>
    <mergeCell ref="K17:L17"/>
    <mergeCell ref="B17:C17"/>
    <mergeCell ref="I24:J24"/>
    <mergeCell ref="K24:L24"/>
    <mergeCell ref="A24:D24"/>
    <mergeCell ref="M26:P26"/>
    <mergeCell ref="M24:P24"/>
    <mergeCell ref="G25:H25"/>
    <mergeCell ref="I25:J25"/>
    <mergeCell ref="K25:L25"/>
    <mergeCell ref="M25:P25"/>
    <mergeCell ref="G26:H26"/>
    <mergeCell ref="A25:D25"/>
    <mergeCell ref="A26:D26"/>
    <mergeCell ref="G21:H21"/>
    <mergeCell ref="I21:J21"/>
    <mergeCell ref="K21:L21"/>
    <mergeCell ref="G23:H23"/>
    <mergeCell ref="I23:J23"/>
    <mergeCell ref="K23:L23"/>
    <mergeCell ref="B23:C23"/>
    <mergeCell ref="G24:H24"/>
    <mergeCell ref="B20:C20"/>
    <mergeCell ref="G20:H20"/>
    <mergeCell ref="I20:J20"/>
    <mergeCell ref="G18:H18"/>
    <mergeCell ref="I18:J18"/>
    <mergeCell ref="K18:L18"/>
    <mergeCell ref="B18:C18"/>
    <mergeCell ref="B19:C19"/>
    <mergeCell ref="K20:L20"/>
    <mergeCell ref="G22:H22"/>
    <mergeCell ref="I22:J22"/>
    <mergeCell ref="K22:L22"/>
    <mergeCell ref="I19:J19"/>
    <mergeCell ref="G19:H19"/>
    <mergeCell ref="K19:L19"/>
    <mergeCell ref="B22:C22"/>
    <mergeCell ref="B21:C21"/>
    <mergeCell ref="G12:H12"/>
    <mergeCell ref="I12:J12"/>
    <mergeCell ref="K12:L12"/>
    <mergeCell ref="G15:H15"/>
    <mergeCell ref="I15:J15"/>
    <mergeCell ref="K15:L15"/>
    <mergeCell ref="B15:C15"/>
    <mergeCell ref="B12:C12"/>
    <mergeCell ref="G14:H14"/>
    <mergeCell ref="I14:J14"/>
    <mergeCell ref="K14:L14"/>
    <mergeCell ref="B14:C14"/>
    <mergeCell ref="B11:C11"/>
    <mergeCell ref="I11:J11"/>
    <mergeCell ref="K11:L11"/>
    <mergeCell ref="G13:H13"/>
    <mergeCell ref="I13:J13"/>
    <mergeCell ref="K13:L13"/>
    <mergeCell ref="J8:L8"/>
    <mergeCell ref="J3:K3"/>
    <mergeCell ref="E9:E10"/>
    <mergeCell ref="A8:C8"/>
    <mergeCell ref="A4:D4"/>
    <mergeCell ref="A7:C7"/>
    <mergeCell ref="D9:D10"/>
    <mergeCell ref="B9:C10"/>
    <mergeCell ref="A9:A10"/>
    <mergeCell ref="A5:D5"/>
  </mergeCells>
  <printOptions/>
  <pageMargins left="0.7" right="0.2" top="0.5" bottom="0.75" header="0.3" footer="0.3"/>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tabColor rgb="FFFFFF00"/>
  </sheetPr>
  <dimension ref="A1:S28"/>
  <sheetViews>
    <sheetView zoomScalePageLayoutView="0" workbookViewId="0" topLeftCell="A19">
      <selection activeCell="I4" sqref="I4:J5"/>
    </sheetView>
  </sheetViews>
  <sheetFormatPr defaultColWidth="9.140625" defaultRowHeight="15"/>
  <cols>
    <col min="1" max="1" width="13.421875" style="28" customWidth="1"/>
    <col min="2" max="2" width="18.7109375" style="28" customWidth="1"/>
    <col min="4" max="4" width="12.57421875" style="0" bestFit="1" customWidth="1"/>
    <col min="5" max="5" width="5.421875" style="0" customWidth="1"/>
    <col min="6" max="6" width="22.421875" style="0" customWidth="1"/>
    <col min="7" max="7" width="9.140625" style="2" customWidth="1"/>
    <col min="8" max="8" width="11.8515625" style="4" customWidth="1"/>
    <col min="9" max="9" width="8.8515625" style="2" customWidth="1"/>
    <col min="10" max="10" width="4.421875" style="2" customWidth="1"/>
    <col min="11" max="12" width="8.8515625" style="2" customWidth="1"/>
    <col min="13" max="15" width="6.7109375" style="0" customWidth="1"/>
    <col min="16" max="16" width="8.421875" style="0" customWidth="1"/>
  </cols>
  <sheetData>
    <row r="1" spans="1:11" ht="12.75" customHeight="1">
      <c r="A1" s="247"/>
      <c r="B1" s="247"/>
      <c r="C1" s="247"/>
      <c r="D1" s="247"/>
      <c r="E1" s="191" t="s">
        <v>72</v>
      </c>
      <c r="F1" s="191"/>
      <c r="G1" s="191"/>
      <c r="H1" s="191"/>
      <c r="I1" s="191"/>
      <c r="J1" s="32"/>
      <c r="K1" s="32"/>
    </row>
    <row r="2" spans="1:19" ht="12.75" customHeight="1">
      <c r="A2" s="247"/>
      <c r="B2" s="247"/>
      <c r="C2" s="247"/>
      <c r="D2" s="247"/>
      <c r="E2" s="191"/>
      <c r="F2" s="191"/>
      <c r="G2" s="191"/>
      <c r="H2" s="191"/>
      <c r="I2" s="191"/>
      <c r="J2" s="88"/>
      <c r="K2" s="89">
        <f>'外注指定請求書【説明有】'!K2</f>
        <v>0</v>
      </c>
      <c r="L2" s="94" t="s">
        <v>41</v>
      </c>
      <c r="M2" s="127">
        <f>'外注指定請求書【説明有】'!M2</f>
        <v>0</v>
      </c>
      <c r="N2" s="95" t="s">
        <v>1</v>
      </c>
      <c r="O2" s="127">
        <f>'外注指定請求書【説明有】'!O2</f>
        <v>0</v>
      </c>
      <c r="P2" s="96" t="s">
        <v>2</v>
      </c>
      <c r="Q2" s="20"/>
      <c r="R2" s="20"/>
      <c r="S2" s="20"/>
    </row>
    <row r="3" spans="3:16" ht="20.25" customHeight="1">
      <c r="C3" s="1"/>
      <c r="E3" s="191"/>
      <c r="F3" s="191"/>
      <c r="G3" s="191"/>
      <c r="H3" s="191"/>
      <c r="I3" s="191"/>
      <c r="J3" s="248" t="str">
        <f>'外注指定請求書【説明有】'!K3</f>
        <v>（例）2023年8月21日～2023年9月20日</v>
      </c>
      <c r="K3" s="248"/>
      <c r="L3" s="248"/>
      <c r="M3" s="248"/>
      <c r="N3" s="248"/>
      <c r="O3" s="248"/>
      <c r="P3" s="248"/>
    </row>
    <row r="4" spans="1:16" ht="16.5" customHeight="1" thickBot="1">
      <c r="A4" s="193" t="s">
        <v>43</v>
      </c>
      <c r="B4" s="193"/>
      <c r="C4" s="193"/>
      <c r="D4" s="193"/>
      <c r="E4" s="46"/>
      <c r="F4" s="130"/>
      <c r="H4" s="6"/>
      <c r="I4" s="196" t="s">
        <v>89</v>
      </c>
      <c r="J4" s="197"/>
      <c r="K4" s="249">
        <f>'外注指定請求書【説明有】'!K4</f>
        <v>0</v>
      </c>
      <c r="L4" s="249"/>
      <c r="M4" s="249"/>
      <c r="N4" s="249"/>
      <c r="O4" s="249"/>
      <c r="P4" s="249"/>
    </row>
    <row r="5" spans="1:16" s="7" customFormat="1" ht="21">
      <c r="A5" s="29"/>
      <c r="B5" s="29"/>
      <c r="C5" s="194"/>
      <c r="D5" s="194"/>
      <c r="E5" s="194"/>
      <c r="F5" s="194"/>
      <c r="G5" s="14"/>
      <c r="I5" s="197"/>
      <c r="J5" s="197"/>
      <c r="K5" s="249"/>
      <c r="L5" s="249"/>
      <c r="M5" s="249"/>
      <c r="N5" s="249"/>
      <c r="O5" s="249"/>
      <c r="P5" s="249"/>
    </row>
    <row r="6" spans="1:16" s="7" customFormat="1" ht="18" customHeight="1">
      <c r="A6" s="29"/>
      <c r="B6" s="29"/>
      <c r="G6" s="15"/>
      <c r="I6" s="250" t="str">
        <f>'外注指定請求書【説明有】'!I6</f>
        <v>会社名</v>
      </c>
      <c r="J6" s="250"/>
      <c r="K6" s="250"/>
      <c r="L6" s="250"/>
      <c r="M6" s="250"/>
      <c r="N6" s="250"/>
      <c r="O6" s="250"/>
      <c r="P6" s="250"/>
    </row>
    <row r="7" spans="1:16" ht="18" customHeight="1" thickBot="1">
      <c r="A7" s="193" t="s">
        <v>39</v>
      </c>
      <c r="B7" s="193"/>
      <c r="C7" s="193"/>
      <c r="D7" s="251">
        <f>K26</f>
        <v>92500</v>
      </c>
      <c r="E7" s="251"/>
      <c r="F7" s="11"/>
      <c r="H7" s="6"/>
      <c r="I7" s="250" t="str">
        <f>'外注指定請求書【説明有】'!I7</f>
        <v>住所</v>
      </c>
      <c r="J7" s="250"/>
      <c r="K7" s="250"/>
      <c r="L7" s="250"/>
      <c r="M7" s="250"/>
      <c r="N7" s="250"/>
      <c r="O7" s="250"/>
      <c r="P7" s="250"/>
    </row>
    <row r="8" spans="3:16" ht="18" customHeight="1" thickBot="1">
      <c r="C8" s="189"/>
      <c r="D8" s="189"/>
      <c r="E8" s="189"/>
      <c r="F8" s="19"/>
      <c r="G8" s="16"/>
      <c r="H8" s="5"/>
      <c r="I8" s="114" t="str">
        <f>'外注指定請求書【説明有】'!I8</f>
        <v>TEL</v>
      </c>
      <c r="J8" s="252">
        <f>'外注指定請求書【説明有】'!J8</f>
        <v>0</v>
      </c>
      <c r="K8" s="252"/>
      <c r="L8" s="252"/>
      <c r="M8" s="114" t="s">
        <v>58</v>
      </c>
      <c r="N8" s="253">
        <f>'外注指定請求書【説明有】'!N8</f>
        <v>0</v>
      </c>
      <c r="O8" s="253"/>
      <c r="P8" s="253"/>
    </row>
    <row r="9" spans="1:16" ht="25.5" customHeight="1">
      <c r="A9" s="254" t="s">
        <v>21</v>
      </c>
      <c r="B9" s="256" t="s">
        <v>22</v>
      </c>
      <c r="C9" s="258" t="s">
        <v>23</v>
      </c>
      <c r="D9" s="259"/>
      <c r="E9" s="259"/>
      <c r="F9" s="260" t="s">
        <v>24</v>
      </c>
      <c r="G9" s="262" t="s">
        <v>25</v>
      </c>
      <c r="H9" s="263" t="s">
        <v>26</v>
      </c>
      <c r="I9" s="264" t="s">
        <v>27</v>
      </c>
      <c r="J9" s="265"/>
      <c r="K9" s="268" t="s">
        <v>35</v>
      </c>
      <c r="L9" s="269"/>
      <c r="M9" s="208" t="s">
        <v>42</v>
      </c>
      <c r="N9" s="209"/>
      <c r="O9" s="210"/>
      <c r="P9" s="184" t="s">
        <v>0</v>
      </c>
    </row>
    <row r="10" spans="1:16" ht="25.5" customHeight="1" thickBot="1">
      <c r="A10" s="255"/>
      <c r="B10" s="257"/>
      <c r="C10" s="258"/>
      <c r="D10" s="259"/>
      <c r="E10" s="259"/>
      <c r="F10" s="261"/>
      <c r="G10" s="262"/>
      <c r="H10" s="263"/>
      <c r="I10" s="266"/>
      <c r="J10" s="267"/>
      <c r="K10" s="177"/>
      <c r="L10" s="269"/>
      <c r="M10" s="211"/>
      <c r="N10" s="212"/>
      <c r="O10" s="213"/>
      <c r="P10" s="185"/>
    </row>
    <row r="11" spans="1:16" ht="27.75" customHeight="1">
      <c r="A11" s="99"/>
      <c r="B11" s="45" t="s">
        <v>30</v>
      </c>
      <c r="C11" s="270" t="s">
        <v>17</v>
      </c>
      <c r="D11" s="271"/>
      <c r="E11" s="271"/>
      <c r="F11" s="122" t="s">
        <v>12</v>
      </c>
      <c r="G11" s="118">
        <v>4</v>
      </c>
      <c r="H11" s="115" t="s">
        <v>11</v>
      </c>
      <c r="I11" s="161">
        <v>20000</v>
      </c>
      <c r="J11" s="171"/>
      <c r="K11" s="165">
        <f>IF(I11="","",G11*I11)</f>
        <v>80000</v>
      </c>
      <c r="L11" s="161"/>
      <c r="M11" s="53"/>
      <c r="N11" s="64"/>
      <c r="O11" s="65"/>
      <c r="P11" s="56"/>
    </row>
    <row r="12" spans="1:16" ht="27.75" customHeight="1">
      <c r="A12" s="99"/>
      <c r="B12" s="45">
        <v>45010</v>
      </c>
      <c r="C12" s="270" t="s">
        <v>17</v>
      </c>
      <c r="D12" s="271"/>
      <c r="E12" s="271"/>
      <c r="F12" s="122" t="s">
        <v>5</v>
      </c>
      <c r="G12" s="118">
        <v>1</v>
      </c>
      <c r="H12" s="115" t="s">
        <v>15</v>
      </c>
      <c r="I12" s="161">
        <v>1500</v>
      </c>
      <c r="J12" s="171"/>
      <c r="K12" s="165">
        <f>IF(I12="","",G12*I12)</f>
        <v>1500</v>
      </c>
      <c r="L12" s="161"/>
      <c r="M12" s="57"/>
      <c r="N12" s="66"/>
      <c r="O12" s="65"/>
      <c r="P12" s="56"/>
    </row>
    <row r="13" spans="1:16" ht="27.75" customHeight="1">
      <c r="A13" s="99"/>
      <c r="B13" s="45" t="s">
        <v>79</v>
      </c>
      <c r="C13" s="272" t="s">
        <v>17</v>
      </c>
      <c r="D13" s="273"/>
      <c r="E13" s="270"/>
      <c r="F13" s="122" t="s">
        <v>29</v>
      </c>
      <c r="G13" s="117">
        <v>1</v>
      </c>
      <c r="H13" s="115" t="s">
        <v>28</v>
      </c>
      <c r="I13" s="161">
        <v>3000</v>
      </c>
      <c r="J13" s="171"/>
      <c r="K13" s="165">
        <f aca="true" t="shared" si="0" ref="K13:K23">IF(I13="","",G13*I13)</f>
        <v>3000</v>
      </c>
      <c r="L13" s="161"/>
      <c r="M13" s="57"/>
      <c r="N13" s="66"/>
      <c r="O13" s="65"/>
      <c r="P13" s="56"/>
    </row>
    <row r="14" spans="1:16" ht="27.75" customHeight="1">
      <c r="A14" s="99"/>
      <c r="B14" s="121"/>
      <c r="C14" s="272"/>
      <c r="D14" s="273"/>
      <c r="E14" s="270"/>
      <c r="F14" s="122"/>
      <c r="G14" s="117"/>
      <c r="H14" s="129"/>
      <c r="I14" s="161"/>
      <c r="J14" s="171"/>
      <c r="K14" s="165">
        <f t="shared" si="0"/>
      </c>
      <c r="L14" s="161"/>
      <c r="M14" s="57"/>
      <c r="N14" s="66"/>
      <c r="O14" s="65"/>
      <c r="P14" s="56"/>
    </row>
    <row r="15" spans="1:16" ht="27.75" customHeight="1">
      <c r="A15" s="99"/>
      <c r="B15" s="100"/>
      <c r="C15" s="160"/>
      <c r="D15" s="274"/>
      <c r="E15" s="274"/>
      <c r="F15" s="83"/>
      <c r="G15" s="117"/>
      <c r="H15" s="115"/>
      <c r="I15" s="161"/>
      <c r="J15" s="171"/>
      <c r="K15" s="165">
        <f t="shared" si="0"/>
      </c>
      <c r="L15" s="161"/>
      <c r="M15" s="57"/>
      <c r="N15" s="66"/>
      <c r="O15" s="65"/>
      <c r="P15" s="56"/>
    </row>
    <row r="16" spans="1:16" ht="27.75" customHeight="1">
      <c r="A16" s="99"/>
      <c r="B16" s="100"/>
      <c r="C16" s="160"/>
      <c r="D16" s="274"/>
      <c r="E16" s="274"/>
      <c r="F16" s="123"/>
      <c r="G16" s="117"/>
      <c r="H16" s="115"/>
      <c r="I16" s="161"/>
      <c r="J16" s="171"/>
      <c r="K16" s="165">
        <f t="shared" si="0"/>
      </c>
      <c r="L16" s="161"/>
      <c r="M16" s="57"/>
      <c r="N16" s="66"/>
      <c r="O16" s="65"/>
      <c r="P16" s="56"/>
    </row>
    <row r="17" spans="1:16" ht="27.75" customHeight="1">
      <c r="A17" s="99"/>
      <c r="B17" s="100"/>
      <c r="C17" s="160"/>
      <c r="D17" s="274"/>
      <c r="E17" s="274"/>
      <c r="F17" s="123"/>
      <c r="G17" s="117"/>
      <c r="H17" s="115"/>
      <c r="I17" s="161"/>
      <c r="J17" s="171"/>
      <c r="K17" s="165">
        <f t="shared" si="0"/>
      </c>
      <c r="L17" s="161"/>
      <c r="M17" s="57"/>
      <c r="N17" s="66"/>
      <c r="O17" s="65"/>
      <c r="P17" s="56"/>
    </row>
    <row r="18" spans="1:16" ht="27.75" customHeight="1">
      <c r="A18" s="99"/>
      <c r="B18" s="100"/>
      <c r="C18" s="160"/>
      <c r="D18" s="274"/>
      <c r="E18" s="274"/>
      <c r="F18" s="123"/>
      <c r="G18" s="117"/>
      <c r="H18" s="115"/>
      <c r="I18" s="161"/>
      <c r="J18" s="171"/>
      <c r="K18" s="165">
        <f t="shared" si="0"/>
      </c>
      <c r="L18" s="161"/>
      <c r="M18" s="57"/>
      <c r="N18" s="66"/>
      <c r="O18" s="65"/>
      <c r="P18" s="56"/>
    </row>
    <row r="19" spans="1:16" ht="27.75" customHeight="1">
      <c r="A19" s="99"/>
      <c r="B19" s="99"/>
      <c r="C19" s="159"/>
      <c r="D19" s="159"/>
      <c r="E19" s="160"/>
      <c r="F19" s="119"/>
      <c r="G19" s="118"/>
      <c r="H19" s="115"/>
      <c r="I19" s="161"/>
      <c r="J19" s="171"/>
      <c r="K19" s="165">
        <f t="shared" si="0"/>
      </c>
      <c r="L19" s="161"/>
      <c r="M19" s="57"/>
      <c r="N19" s="66"/>
      <c r="O19" s="65"/>
      <c r="P19" s="56"/>
    </row>
    <row r="20" spans="1:16" ht="27.75" customHeight="1">
      <c r="A20" s="99"/>
      <c r="B20" s="99"/>
      <c r="C20" s="159"/>
      <c r="D20" s="159"/>
      <c r="E20" s="160"/>
      <c r="F20" s="119"/>
      <c r="G20" s="118"/>
      <c r="H20" s="115"/>
      <c r="I20" s="161"/>
      <c r="J20" s="171"/>
      <c r="K20" s="165">
        <f t="shared" si="0"/>
      </c>
      <c r="L20" s="161"/>
      <c r="M20" s="57"/>
      <c r="N20" s="66"/>
      <c r="O20" s="65"/>
      <c r="P20" s="56"/>
    </row>
    <row r="21" spans="1:16" ht="27.75" customHeight="1">
      <c r="A21" s="99"/>
      <c r="B21" s="99"/>
      <c r="C21" s="159"/>
      <c r="D21" s="159"/>
      <c r="E21" s="160"/>
      <c r="F21" s="119"/>
      <c r="G21" s="118"/>
      <c r="H21" s="115"/>
      <c r="I21" s="161"/>
      <c r="J21" s="171"/>
      <c r="K21" s="165">
        <f t="shared" si="0"/>
      </c>
      <c r="L21" s="161"/>
      <c r="M21" s="57"/>
      <c r="N21" s="66"/>
      <c r="O21" s="65"/>
      <c r="P21" s="56"/>
    </row>
    <row r="22" spans="1:16" ht="27.75" customHeight="1">
      <c r="A22" s="99"/>
      <c r="B22" s="99"/>
      <c r="C22" s="163"/>
      <c r="D22" s="159"/>
      <c r="E22" s="160"/>
      <c r="F22" s="85"/>
      <c r="G22" s="62"/>
      <c r="H22" s="115"/>
      <c r="I22" s="161"/>
      <c r="J22" s="171"/>
      <c r="K22" s="165">
        <f t="shared" si="0"/>
      </c>
      <c r="L22" s="161"/>
      <c r="M22" s="57"/>
      <c r="N22" s="66"/>
      <c r="O22" s="65"/>
      <c r="P22" s="56"/>
    </row>
    <row r="23" spans="1:16" ht="27.75" customHeight="1" thickBot="1">
      <c r="A23" s="99"/>
      <c r="B23" s="99"/>
      <c r="C23" s="280"/>
      <c r="D23" s="281"/>
      <c r="E23" s="281"/>
      <c r="F23" s="124"/>
      <c r="G23" s="120"/>
      <c r="H23" s="115"/>
      <c r="I23" s="161"/>
      <c r="J23" s="171"/>
      <c r="K23" s="165">
        <f t="shared" si="0"/>
      </c>
      <c r="L23" s="161"/>
      <c r="M23" s="67"/>
      <c r="N23" s="68"/>
      <c r="O23" s="69"/>
      <c r="P23" s="70"/>
    </row>
    <row r="24" spans="1:16" ht="27" customHeight="1">
      <c r="A24" s="286" t="str">
        <f>'外注指定請求書【説明有】'!A24</f>
        <v>【振込先】</v>
      </c>
      <c r="B24" s="287"/>
      <c r="C24" s="287"/>
      <c r="D24" s="287"/>
      <c r="E24" s="287"/>
      <c r="F24" s="288"/>
      <c r="G24" s="103" t="s">
        <v>56</v>
      </c>
      <c r="H24" s="40"/>
      <c r="I24" s="174" t="s">
        <v>73</v>
      </c>
      <c r="J24" s="158"/>
      <c r="K24" s="232">
        <f>SUM(K11:L23)-SUMIF(F11:F23,"駐車代",K11:L23)-SUMIF(F11:F23,"高速代",K11:L23)</f>
        <v>80000</v>
      </c>
      <c r="L24" s="233"/>
      <c r="M24" s="289" t="s">
        <v>74</v>
      </c>
      <c r="N24" s="290"/>
      <c r="O24" s="291">
        <f>SUMIF(F11:F23,"駐車代",K11:L23)+SUMIF(F11:F23,"高速代",K11:L23)</f>
        <v>4500</v>
      </c>
      <c r="P24" s="290"/>
    </row>
    <row r="25" spans="1:17" ht="25.5" customHeight="1">
      <c r="A25" s="275">
        <f>'外注指定請求書【説明有】'!A25</f>
        <v>0</v>
      </c>
      <c r="B25" s="276"/>
      <c r="C25" s="276"/>
      <c r="D25" s="276"/>
      <c r="E25" s="276"/>
      <c r="F25" s="277"/>
      <c r="G25" s="79" t="s">
        <v>3</v>
      </c>
      <c r="H25" s="42"/>
      <c r="I25" s="176" t="s">
        <v>63</v>
      </c>
      <c r="J25" s="158"/>
      <c r="K25" s="232">
        <f>ROUND(K24*0.1,0)</f>
        <v>8000</v>
      </c>
      <c r="L25" s="233"/>
      <c r="M25" s="278" t="s">
        <v>75</v>
      </c>
      <c r="N25" s="279"/>
      <c r="O25" s="278">
        <v>0</v>
      </c>
      <c r="P25" s="279"/>
      <c r="Q25" s="1"/>
    </row>
    <row r="26" spans="1:16" ht="28.5" customHeight="1" thickBot="1">
      <c r="A26" s="282">
        <f>'外注指定請求書【説明有】'!A26</f>
        <v>0</v>
      </c>
      <c r="B26" s="283"/>
      <c r="C26" s="283"/>
      <c r="D26" s="283"/>
      <c r="E26" s="283"/>
      <c r="F26" s="284"/>
      <c r="G26" s="104" t="s">
        <v>4</v>
      </c>
      <c r="H26" s="41"/>
      <c r="I26" s="285" t="s">
        <v>38</v>
      </c>
      <c r="J26" s="176"/>
      <c r="K26" s="232">
        <f>K24+K25+O24+O25</f>
        <v>92500</v>
      </c>
      <c r="L26" s="233"/>
      <c r="M26" s="173"/>
      <c r="N26" s="173"/>
      <c r="O26" s="173"/>
      <c r="P26" s="173"/>
    </row>
    <row r="27" spans="6:7" ht="19.5" customHeight="1">
      <c r="F27" s="63"/>
      <c r="G27" s="17"/>
    </row>
    <row r="28" spans="11:12" ht="19.5" customHeight="1">
      <c r="K28" s="155"/>
      <c r="L28" s="155"/>
    </row>
    <row r="29" ht="19.5" customHeight="1"/>
    <row r="30" ht="19.5" customHeight="1"/>
    <row r="31" ht="19.5" customHeight="1"/>
    <row r="32" ht="19.5" customHeight="1"/>
    <row r="33" ht="19.5" customHeight="1"/>
    <row r="34" ht="19.5" customHeight="1"/>
  </sheetData>
  <sheetProtection/>
  <mergeCells count="78">
    <mergeCell ref="A26:F26"/>
    <mergeCell ref="I26:J26"/>
    <mergeCell ref="K26:L26"/>
    <mergeCell ref="M26:P26"/>
    <mergeCell ref="K28:L28"/>
    <mergeCell ref="A24:F24"/>
    <mergeCell ref="I24:J24"/>
    <mergeCell ref="K24:L24"/>
    <mergeCell ref="M24:N24"/>
    <mergeCell ref="O24:P24"/>
    <mergeCell ref="A25:F25"/>
    <mergeCell ref="I25:J25"/>
    <mergeCell ref="K25:L25"/>
    <mergeCell ref="M25:N25"/>
    <mergeCell ref="O25:P25"/>
    <mergeCell ref="C22:E22"/>
    <mergeCell ref="I22:J22"/>
    <mergeCell ref="K22:L22"/>
    <mergeCell ref="C23:E23"/>
    <mergeCell ref="I23:J23"/>
    <mergeCell ref="K23:L23"/>
    <mergeCell ref="C20:E20"/>
    <mergeCell ref="I20:J20"/>
    <mergeCell ref="K20:L20"/>
    <mergeCell ref="C21:E21"/>
    <mergeCell ref="I21:J21"/>
    <mergeCell ref="K21:L21"/>
    <mergeCell ref="C18:E18"/>
    <mergeCell ref="I18:J18"/>
    <mergeCell ref="K18:L18"/>
    <mergeCell ref="C19:E19"/>
    <mergeCell ref="I19:J19"/>
    <mergeCell ref="K19:L19"/>
    <mergeCell ref="C16:E16"/>
    <mergeCell ref="I16:J16"/>
    <mergeCell ref="K16:L16"/>
    <mergeCell ref="C17:E17"/>
    <mergeCell ref="I17:J17"/>
    <mergeCell ref="K17:L17"/>
    <mergeCell ref="C14:E14"/>
    <mergeCell ref="I14:J14"/>
    <mergeCell ref="K14:L14"/>
    <mergeCell ref="C15:E15"/>
    <mergeCell ref="I15:J15"/>
    <mergeCell ref="K15:L15"/>
    <mergeCell ref="C12:E12"/>
    <mergeCell ref="I12:J12"/>
    <mergeCell ref="K12:L12"/>
    <mergeCell ref="C13:E13"/>
    <mergeCell ref="I13:J13"/>
    <mergeCell ref="K13:L13"/>
    <mergeCell ref="I9:J10"/>
    <mergeCell ref="K9:L10"/>
    <mergeCell ref="M9:O10"/>
    <mergeCell ref="P9:P10"/>
    <mergeCell ref="C11:E11"/>
    <mergeCell ref="I11:J11"/>
    <mergeCell ref="K11:L11"/>
    <mergeCell ref="A9:A10"/>
    <mergeCell ref="B9:B10"/>
    <mergeCell ref="C9:E10"/>
    <mergeCell ref="F9:F10"/>
    <mergeCell ref="G9:G10"/>
    <mergeCell ref="H9:H10"/>
    <mergeCell ref="I6:P6"/>
    <mergeCell ref="A7:C7"/>
    <mergeCell ref="D7:E7"/>
    <mergeCell ref="I7:P7"/>
    <mergeCell ref="C8:E8"/>
    <mergeCell ref="J8:L8"/>
    <mergeCell ref="N8:P8"/>
    <mergeCell ref="A1:D2"/>
    <mergeCell ref="E1:I3"/>
    <mergeCell ref="J3:P3"/>
    <mergeCell ref="A4:D4"/>
    <mergeCell ref="I4:J5"/>
    <mergeCell ref="K4:P5"/>
    <mergeCell ref="C5:F5"/>
  </mergeCells>
  <printOptions/>
  <pageMargins left="0.9448818897637796" right="0.7086614173228347" top="0.7480314960629921" bottom="0.7480314960629921"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S28"/>
  <sheetViews>
    <sheetView zoomScalePageLayoutView="0" workbookViewId="0" topLeftCell="A1">
      <selection activeCell="B11" sqref="B11"/>
    </sheetView>
  </sheetViews>
  <sheetFormatPr defaultColWidth="9.140625" defaultRowHeight="15"/>
  <cols>
    <col min="1" max="1" width="13.421875" style="28" customWidth="1"/>
    <col min="2" max="2" width="18.7109375" style="28" customWidth="1"/>
    <col min="4" max="4" width="12.57421875" style="0" bestFit="1" customWidth="1"/>
    <col min="5" max="5" width="5.421875" style="0" customWidth="1"/>
    <col min="6" max="6" width="22.421875" style="0" customWidth="1"/>
    <col min="7" max="7" width="9.140625" style="2" customWidth="1"/>
    <col min="8" max="8" width="11.8515625" style="4" customWidth="1"/>
    <col min="9" max="9" width="8.8515625" style="2" customWidth="1"/>
    <col min="10" max="10" width="4.421875" style="2" customWidth="1"/>
    <col min="11" max="12" width="8.8515625" style="2" customWidth="1"/>
    <col min="13" max="15" width="6.7109375" style="0" customWidth="1"/>
    <col min="16" max="16" width="8.421875" style="0" customWidth="1"/>
  </cols>
  <sheetData>
    <row r="1" spans="1:11" ht="12.75" customHeight="1">
      <c r="A1" s="247"/>
      <c r="B1" s="247"/>
      <c r="C1" s="247"/>
      <c r="D1" s="247"/>
      <c r="E1" s="191" t="s">
        <v>72</v>
      </c>
      <c r="F1" s="191"/>
      <c r="G1" s="191"/>
      <c r="H1" s="191"/>
      <c r="I1" s="191"/>
      <c r="J1" s="32"/>
      <c r="K1" s="32"/>
    </row>
    <row r="2" spans="1:19" ht="12.75" customHeight="1">
      <c r="A2" s="247"/>
      <c r="B2" s="247"/>
      <c r="C2" s="247"/>
      <c r="D2" s="247"/>
      <c r="E2" s="191"/>
      <c r="F2" s="191"/>
      <c r="G2" s="191"/>
      <c r="H2" s="191"/>
      <c r="I2" s="191"/>
      <c r="J2" s="88"/>
      <c r="K2" s="89">
        <f>'外注指定請求書【説明有】'!K2</f>
        <v>0</v>
      </c>
      <c r="L2" s="94" t="s">
        <v>41</v>
      </c>
      <c r="M2" s="127">
        <f>'外注指定請求書【説明有】'!M2</f>
        <v>0</v>
      </c>
      <c r="N2" s="95" t="s">
        <v>1</v>
      </c>
      <c r="O2" s="127">
        <f>'外注指定請求書【説明有】'!O2</f>
        <v>0</v>
      </c>
      <c r="P2" s="96" t="s">
        <v>2</v>
      </c>
      <c r="Q2" s="20"/>
      <c r="R2" s="20"/>
      <c r="S2" s="20"/>
    </row>
    <row r="3" spans="3:16" ht="20.25" customHeight="1">
      <c r="C3" s="1"/>
      <c r="E3" s="191"/>
      <c r="F3" s="191"/>
      <c r="G3" s="191"/>
      <c r="H3" s="191"/>
      <c r="I3" s="191"/>
      <c r="J3" s="248" t="str">
        <f>'外注指定請求書【説明有】'!K3</f>
        <v>（例）2023年8月21日～2023年9月20日</v>
      </c>
      <c r="K3" s="306"/>
      <c r="L3" s="306"/>
      <c r="M3" s="306"/>
      <c r="N3" s="306"/>
      <c r="O3" s="306"/>
      <c r="P3" s="306"/>
    </row>
    <row r="4" spans="1:16" ht="16.5" customHeight="1" thickBot="1">
      <c r="A4" s="193" t="s">
        <v>43</v>
      </c>
      <c r="B4" s="193"/>
      <c r="C4" s="193"/>
      <c r="D4" s="193"/>
      <c r="E4" s="46"/>
      <c r="F4" s="130"/>
      <c r="H4" s="6"/>
      <c r="I4" s="196" t="s">
        <v>89</v>
      </c>
      <c r="J4" s="197"/>
      <c r="K4" s="249">
        <f>'外注指定請求書【説明有】'!K4</f>
        <v>0</v>
      </c>
      <c r="L4" s="249"/>
      <c r="M4" s="249"/>
      <c r="N4" s="249"/>
      <c r="O4" s="249"/>
      <c r="P4" s="249"/>
    </row>
    <row r="5" spans="1:16" s="7" customFormat="1" ht="21">
      <c r="A5" s="29"/>
      <c r="B5" s="29"/>
      <c r="C5" s="194"/>
      <c r="D5" s="194"/>
      <c r="E5" s="194"/>
      <c r="F5" s="194"/>
      <c r="G5" s="14"/>
      <c r="I5" s="197"/>
      <c r="J5" s="197"/>
      <c r="K5" s="249"/>
      <c r="L5" s="249"/>
      <c r="M5" s="249"/>
      <c r="N5" s="249"/>
      <c r="O5" s="249"/>
      <c r="P5" s="249"/>
    </row>
    <row r="6" spans="1:16" s="7" customFormat="1" ht="18" customHeight="1">
      <c r="A6" s="29"/>
      <c r="B6" s="29"/>
      <c r="G6" s="15"/>
      <c r="I6" s="250" t="str">
        <f>'外注指定請求書【説明有】'!I6</f>
        <v>会社名</v>
      </c>
      <c r="J6" s="250"/>
      <c r="K6" s="250"/>
      <c r="L6" s="250"/>
      <c r="M6" s="250"/>
      <c r="N6" s="250"/>
      <c r="O6" s="250"/>
      <c r="P6" s="250"/>
    </row>
    <row r="7" spans="1:16" ht="18" customHeight="1" thickBot="1">
      <c r="A7" s="193" t="s">
        <v>39</v>
      </c>
      <c r="B7" s="193"/>
      <c r="C7" s="193"/>
      <c r="D7" s="251">
        <f>K26</f>
        <v>0</v>
      </c>
      <c r="E7" s="251"/>
      <c r="F7" s="11"/>
      <c r="H7" s="6"/>
      <c r="I7" s="250" t="str">
        <f>'外注指定請求書【説明有】'!I7</f>
        <v>住所</v>
      </c>
      <c r="J7" s="250"/>
      <c r="K7" s="250"/>
      <c r="L7" s="250"/>
      <c r="M7" s="250"/>
      <c r="N7" s="250"/>
      <c r="O7" s="250"/>
      <c r="P7" s="250"/>
    </row>
    <row r="8" spans="3:16" ht="18" customHeight="1" thickBot="1">
      <c r="C8" s="189"/>
      <c r="D8" s="189"/>
      <c r="E8" s="189"/>
      <c r="F8" s="19"/>
      <c r="G8" s="16"/>
      <c r="H8" s="5"/>
      <c r="I8" s="114" t="str">
        <f>'外注指定請求書【説明有】'!I8</f>
        <v>TEL</v>
      </c>
      <c r="J8" s="252">
        <f>'外注指定請求書【説明有】'!J8</f>
        <v>0</v>
      </c>
      <c r="K8" s="252"/>
      <c r="L8" s="252"/>
      <c r="M8" s="114" t="s">
        <v>58</v>
      </c>
      <c r="N8" s="307">
        <f>'外注指定請求書【説明有】'!N8</f>
        <v>0</v>
      </c>
      <c r="O8" s="307"/>
      <c r="P8" s="307"/>
    </row>
    <row r="9" spans="1:16" ht="25.5" customHeight="1">
      <c r="A9" s="297" t="s">
        <v>21</v>
      </c>
      <c r="B9" s="299" t="s">
        <v>22</v>
      </c>
      <c r="C9" s="301" t="s">
        <v>23</v>
      </c>
      <c r="D9" s="302"/>
      <c r="E9" s="302"/>
      <c r="F9" s="303" t="s">
        <v>24</v>
      </c>
      <c r="G9" s="305" t="s">
        <v>25</v>
      </c>
      <c r="H9" s="296" t="s">
        <v>26</v>
      </c>
      <c r="I9" s="308" t="s">
        <v>27</v>
      </c>
      <c r="J9" s="309"/>
      <c r="K9" s="268" t="s">
        <v>35</v>
      </c>
      <c r="L9" s="269"/>
      <c r="M9" s="208" t="s">
        <v>42</v>
      </c>
      <c r="N9" s="209"/>
      <c r="O9" s="210"/>
      <c r="P9" s="184" t="s">
        <v>0</v>
      </c>
    </row>
    <row r="10" spans="1:16" ht="25.5" customHeight="1" thickBot="1">
      <c r="A10" s="298"/>
      <c r="B10" s="300"/>
      <c r="C10" s="301"/>
      <c r="D10" s="302"/>
      <c r="E10" s="302"/>
      <c r="F10" s="304"/>
      <c r="G10" s="305"/>
      <c r="H10" s="296"/>
      <c r="I10" s="310"/>
      <c r="J10" s="311"/>
      <c r="K10" s="177"/>
      <c r="L10" s="269"/>
      <c r="M10" s="211"/>
      <c r="N10" s="212"/>
      <c r="O10" s="213"/>
      <c r="P10" s="185"/>
    </row>
    <row r="11" spans="1:16" ht="27.75" customHeight="1">
      <c r="A11" s="99"/>
      <c r="B11" s="45"/>
      <c r="C11" s="270"/>
      <c r="D11" s="271"/>
      <c r="E11" s="271"/>
      <c r="F11" s="122"/>
      <c r="G11" s="118"/>
      <c r="H11" s="115"/>
      <c r="I11" s="161"/>
      <c r="J11" s="171"/>
      <c r="K11" s="165">
        <f>IF(I11="","",G11*I11)</f>
      </c>
      <c r="L11" s="161"/>
      <c r="M11" s="53"/>
      <c r="N11" s="64"/>
      <c r="O11" s="65"/>
      <c r="P11" s="56"/>
    </row>
    <row r="12" spans="1:16" ht="27.75" customHeight="1">
      <c r="A12" s="99"/>
      <c r="B12" s="45"/>
      <c r="C12" s="270"/>
      <c r="D12" s="271"/>
      <c r="E12" s="271"/>
      <c r="F12" s="122"/>
      <c r="G12" s="118"/>
      <c r="H12" s="115"/>
      <c r="I12" s="161"/>
      <c r="J12" s="171"/>
      <c r="K12" s="165">
        <f>IF(I12="","",G12*I12)</f>
      </c>
      <c r="L12" s="161"/>
      <c r="M12" s="57"/>
      <c r="N12" s="66"/>
      <c r="O12" s="65"/>
      <c r="P12" s="56"/>
    </row>
    <row r="13" spans="1:16" ht="27.75" customHeight="1">
      <c r="A13" s="99"/>
      <c r="B13" s="45"/>
      <c r="C13" s="272"/>
      <c r="D13" s="273"/>
      <c r="E13" s="270"/>
      <c r="F13" s="122"/>
      <c r="G13" s="117"/>
      <c r="H13" s="115"/>
      <c r="I13" s="161"/>
      <c r="J13" s="171"/>
      <c r="K13" s="165">
        <f aca="true" t="shared" si="0" ref="K13:K23">IF(I13="","",G13*I13)</f>
      </c>
      <c r="L13" s="161"/>
      <c r="M13" s="57"/>
      <c r="N13" s="66"/>
      <c r="O13" s="65"/>
      <c r="P13" s="56"/>
    </row>
    <row r="14" spans="1:16" ht="27.75" customHeight="1">
      <c r="A14" s="99"/>
      <c r="B14" s="121"/>
      <c r="C14" s="272"/>
      <c r="D14" s="273"/>
      <c r="E14" s="270"/>
      <c r="F14" s="122"/>
      <c r="G14" s="117"/>
      <c r="H14" s="129"/>
      <c r="I14" s="161"/>
      <c r="J14" s="171"/>
      <c r="K14" s="165">
        <f t="shared" si="0"/>
      </c>
      <c r="L14" s="161"/>
      <c r="M14" s="57"/>
      <c r="N14" s="66"/>
      <c r="O14" s="65"/>
      <c r="P14" s="56"/>
    </row>
    <row r="15" spans="1:16" ht="27.75" customHeight="1">
      <c r="A15" s="99"/>
      <c r="B15" s="100"/>
      <c r="C15" s="160"/>
      <c r="D15" s="274"/>
      <c r="E15" s="274"/>
      <c r="F15" s="83"/>
      <c r="G15" s="49"/>
      <c r="H15" s="18"/>
      <c r="I15" s="161"/>
      <c r="J15" s="171"/>
      <c r="K15" s="165">
        <f t="shared" si="0"/>
      </c>
      <c r="L15" s="161"/>
      <c r="M15" s="57"/>
      <c r="N15" s="66"/>
      <c r="O15" s="65"/>
      <c r="P15" s="56"/>
    </row>
    <row r="16" spans="1:16" ht="27.75" customHeight="1">
      <c r="A16" s="99"/>
      <c r="B16" s="100"/>
      <c r="C16" s="160"/>
      <c r="D16" s="274"/>
      <c r="E16" s="274"/>
      <c r="F16" s="82"/>
      <c r="G16" s="49"/>
      <c r="H16" s="18"/>
      <c r="I16" s="161"/>
      <c r="J16" s="171"/>
      <c r="K16" s="165">
        <f t="shared" si="0"/>
      </c>
      <c r="L16" s="161"/>
      <c r="M16" s="57"/>
      <c r="N16" s="66"/>
      <c r="O16" s="65"/>
      <c r="P16" s="56"/>
    </row>
    <row r="17" spans="1:16" ht="27.75" customHeight="1">
      <c r="A17" s="99"/>
      <c r="B17" s="100"/>
      <c r="C17" s="160"/>
      <c r="D17" s="274"/>
      <c r="E17" s="274"/>
      <c r="F17" s="82"/>
      <c r="G17" s="49"/>
      <c r="H17" s="18"/>
      <c r="I17" s="161"/>
      <c r="J17" s="171"/>
      <c r="K17" s="165">
        <f t="shared" si="0"/>
      </c>
      <c r="L17" s="161"/>
      <c r="M17" s="57"/>
      <c r="N17" s="66"/>
      <c r="O17" s="65"/>
      <c r="P17" s="56"/>
    </row>
    <row r="18" spans="1:16" ht="27.75" customHeight="1">
      <c r="A18" s="99"/>
      <c r="B18" s="100"/>
      <c r="C18" s="160"/>
      <c r="D18" s="274"/>
      <c r="E18" s="274"/>
      <c r="F18" s="82"/>
      <c r="G18" s="49"/>
      <c r="H18" s="18"/>
      <c r="I18" s="161"/>
      <c r="J18" s="171"/>
      <c r="K18" s="165">
        <f t="shared" si="0"/>
      </c>
      <c r="L18" s="161"/>
      <c r="M18" s="57"/>
      <c r="N18" s="66"/>
      <c r="O18" s="65"/>
      <c r="P18" s="56"/>
    </row>
    <row r="19" spans="1:16" ht="27.75" customHeight="1">
      <c r="A19" s="99"/>
      <c r="B19" s="99"/>
      <c r="C19" s="159"/>
      <c r="D19" s="159"/>
      <c r="E19" s="160"/>
      <c r="F19" s="84"/>
      <c r="G19" s="47"/>
      <c r="H19" s="18"/>
      <c r="I19" s="161"/>
      <c r="J19" s="171"/>
      <c r="K19" s="165">
        <f t="shared" si="0"/>
      </c>
      <c r="L19" s="161"/>
      <c r="M19" s="57"/>
      <c r="N19" s="66"/>
      <c r="O19" s="65"/>
      <c r="P19" s="56"/>
    </row>
    <row r="20" spans="1:16" ht="27.75" customHeight="1">
      <c r="A20" s="99"/>
      <c r="B20" s="99"/>
      <c r="C20" s="159"/>
      <c r="D20" s="159"/>
      <c r="E20" s="160"/>
      <c r="F20" s="84"/>
      <c r="G20" s="47"/>
      <c r="H20" s="18"/>
      <c r="I20" s="161"/>
      <c r="J20" s="171"/>
      <c r="K20" s="165">
        <f t="shared" si="0"/>
      </c>
      <c r="L20" s="161"/>
      <c r="M20" s="57"/>
      <c r="N20" s="66"/>
      <c r="O20" s="65"/>
      <c r="P20" s="56"/>
    </row>
    <row r="21" spans="1:16" ht="27.75" customHeight="1">
      <c r="A21" s="99"/>
      <c r="B21" s="99"/>
      <c r="C21" s="159"/>
      <c r="D21" s="159"/>
      <c r="E21" s="160"/>
      <c r="F21" s="84"/>
      <c r="G21" s="47"/>
      <c r="H21" s="18"/>
      <c r="I21" s="161"/>
      <c r="J21" s="171"/>
      <c r="K21" s="165">
        <f t="shared" si="0"/>
      </c>
      <c r="L21" s="161"/>
      <c r="M21" s="57"/>
      <c r="N21" s="66"/>
      <c r="O21" s="65"/>
      <c r="P21" s="56"/>
    </row>
    <row r="22" spans="1:16" ht="27.75" customHeight="1">
      <c r="A22" s="99"/>
      <c r="B22" s="99"/>
      <c r="C22" s="163"/>
      <c r="D22" s="159"/>
      <c r="E22" s="160"/>
      <c r="F22" s="85"/>
      <c r="G22" s="62"/>
      <c r="H22" s="18"/>
      <c r="I22" s="161"/>
      <c r="J22" s="171"/>
      <c r="K22" s="165">
        <f t="shared" si="0"/>
      </c>
      <c r="L22" s="161"/>
      <c r="M22" s="57"/>
      <c r="N22" s="66"/>
      <c r="O22" s="65"/>
      <c r="P22" s="56"/>
    </row>
    <row r="23" spans="1:16" ht="27.75" customHeight="1" thickBot="1">
      <c r="A23" s="99"/>
      <c r="B23" s="99"/>
      <c r="C23" s="280"/>
      <c r="D23" s="281"/>
      <c r="E23" s="281"/>
      <c r="F23" s="86"/>
      <c r="G23" s="48"/>
      <c r="H23" s="18"/>
      <c r="I23" s="161"/>
      <c r="J23" s="171"/>
      <c r="K23" s="165">
        <f t="shared" si="0"/>
      </c>
      <c r="L23" s="161"/>
      <c r="M23" s="67"/>
      <c r="N23" s="68"/>
      <c r="O23" s="69"/>
      <c r="P23" s="70"/>
    </row>
    <row r="24" spans="1:16" ht="27" customHeight="1">
      <c r="A24" s="286" t="str">
        <f>'外注指定請求書【説明有】'!A24</f>
        <v>【振込先】</v>
      </c>
      <c r="B24" s="287"/>
      <c r="C24" s="287"/>
      <c r="D24" s="287"/>
      <c r="E24" s="287"/>
      <c r="F24" s="288"/>
      <c r="G24" s="103" t="s">
        <v>56</v>
      </c>
      <c r="H24" s="40"/>
      <c r="I24" s="174" t="s">
        <v>73</v>
      </c>
      <c r="J24" s="158"/>
      <c r="K24" s="232">
        <f>SUM(K11:L23)-SUMIF(F11:F23,"駐車代",K11:L23)-SUMIF(F11:F23,"高速代",K11:L23)</f>
        <v>0</v>
      </c>
      <c r="L24" s="233"/>
      <c r="M24" s="289" t="s">
        <v>74</v>
      </c>
      <c r="N24" s="290"/>
      <c r="O24" s="291">
        <f>SUMIF(F11:F23,"駐車代",K11:L23)+SUMIF(F11:F23,"高速代",K11:L23)</f>
        <v>0</v>
      </c>
      <c r="P24" s="290"/>
    </row>
    <row r="25" spans="1:17" ht="25.5" customHeight="1">
      <c r="A25" s="275">
        <f>'外注指定請求書【説明有】'!A25</f>
        <v>0</v>
      </c>
      <c r="B25" s="292"/>
      <c r="C25" s="292"/>
      <c r="D25" s="292"/>
      <c r="E25" s="292"/>
      <c r="F25" s="293"/>
      <c r="G25" s="79" t="s">
        <v>3</v>
      </c>
      <c r="H25" s="42"/>
      <c r="I25" s="176" t="s">
        <v>63</v>
      </c>
      <c r="J25" s="158"/>
      <c r="K25" s="232">
        <f>ROUND(K24*0.1,0)</f>
        <v>0</v>
      </c>
      <c r="L25" s="233"/>
      <c r="M25" s="278" t="s">
        <v>75</v>
      </c>
      <c r="N25" s="279"/>
      <c r="O25" s="278">
        <v>0</v>
      </c>
      <c r="P25" s="279"/>
      <c r="Q25" s="1"/>
    </row>
    <row r="26" spans="1:16" ht="28.5" customHeight="1" thickBot="1">
      <c r="A26" s="282">
        <f>'外注指定請求書【説明有】'!A26</f>
        <v>0</v>
      </c>
      <c r="B26" s="294"/>
      <c r="C26" s="294"/>
      <c r="D26" s="294"/>
      <c r="E26" s="294"/>
      <c r="F26" s="295"/>
      <c r="G26" s="104" t="s">
        <v>4</v>
      </c>
      <c r="H26" s="41"/>
      <c r="I26" s="285" t="s">
        <v>38</v>
      </c>
      <c r="J26" s="176"/>
      <c r="K26" s="232">
        <f>K24+K25+O24+O25</f>
        <v>0</v>
      </c>
      <c r="L26" s="233"/>
      <c r="M26" s="173"/>
      <c r="N26" s="173"/>
      <c r="O26" s="173"/>
      <c r="P26" s="173"/>
    </row>
    <row r="27" spans="6:7" ht="19.5" customHeight="1">
      <c r="F27" s="63"/>
      <c r="G27" s="17"/>
    </row>
    <row r="28" spans="11:12" ht="19.5" customHeight="1">
      <c r="K28" s="155"/>
      <c r="L28" s="155"/>
    </row>
    <row r="29" ht="19.5" customHeight="1"/>
    <row r="30" ht="19.5" customHeight="1"/>
    <row r="31" ht="19.5" customHeight="1"/>
    <row r="32" ht="19.5" customHeight="1"/>
    <row r="33" ht="19.5" customHeight="1"/>
    <row r="34" ht="19.5" customHeight="1"/>
  </sheetData>
  <sheetProtection/>
  <mergeCells count="78">
    <mergeCell ref="J8:L8"/>
    <mergeCell ref="N8:P8"/>
    <mergeCell ref="I6:P6"/>
    <mergeCell ref="I7:P7"/>
    <mergeCell ref="I9:J10"/>
    <mergeCell ref="K9:L10"/>
    <mergeCell ref="M9:O10"/>
    <mergeCell ref="P9:P10"/>
    <mergeCell ref="A1:D2"/>
    <mergeCell ref="E1:I3"/>
    <mergeCell ref="A4:D4"/>
    <mergeCell ref="C5:F5"/>
    <mergeCell ref="A7:C7"/>
    <mergeCell ref="D7:E7"/>
    <mergeCell ref="I4:J5"/>
    <mergeCell ref="J3:P3"/>
    <mergeCell ref="K4:P5"/>
    <mergeCell ref="A9:A10"/>
    <mergeCell ref="B9:B10"/>
    <mergeCell ref="C9:E10"/>
    <mergeCell ref="F9:F10"/>
    <mergeCell ref="G9:G10"/>
    <mergeCell ref="C8:E8"/>
    <mergeCell ref="C11:E11"/>
    <mergeCell ref="I11:J11"/>
    <mergeCell ref="K11:L11"/>
    <mergeCell ref="H9:H10"/>
    <mergeCell ref="C12:E12"/>
    <mergeCell ref="I12:J12"/>
    <mergeCell ref="K12:L12"/>
    <mergeCell ref="C13:E13"/>
    <mergeCell ref="I13:J13"/>
    <mergeCell ref="K13:L13"/>
    <mergeCell ref="C14:E14"/>
    <mergeCell ref="I14:J14"/>
    <mergeCell ref="K14:L14"/>
    <mergeCell ref="C15:E15"/>
    <mergeCell ref="I15:J15"/>
    <mergeCell ref="K15:L15"/>
    <mergeCell ref="C16:E16"/>
    <mergeCell ref="I16:J16"/>
    <mergeCell ref="K16:L16"/>
    <mergeCell ref="C17:E17"/>
    <mergeCell ref="I17:J17"/>
    <mergeCell ref="K17:L17"/>
    <mergeCell ref="C18:E18"/>
    <mergeCell ref="I18:J18"/>
    <mergeCell ref="K18:L18"/>
    <mergeCell ref="K22:L22"/>
    <mergeCell ref="C23:E23"/>
    <mergeCell ref="I23:J23"/>
    <mergeCell ref="K23:L23"/>
    <mergeCell ref="C19:E19"/>
    <mergeCell ref="I19:J19"/>
    <mergeCell ref="K19:L19"/>
    <mergeCell ref="C20:E20"/>
    <mergeCell ref="I20:J20"/>
    <mergeCell ref="K20:L20"/>
    <mergeCell ref="K28:L28"/>
    <mergeCell ref="I24:J24"/>
    <mergeCell ref="K24:L24"/>
    <mergeCell ref="I25:J25"/>
    <mergeCell ref="K25:L25"/>
    <mergeCell ref="C21:E21"/>
    <mergeCell ref="I21:J21"/>
    <mergeCell ref="K21:L21"/>
    <mergeCell ref="C22:E22"/>
    <mergeCell ref="I22:J22"/>
    <mergeCell ref="I26:J26"/>
    <mergeCell ref="K26:L26"/>
    <mergeCell ref="A24:F24"/>
    <mergeCell ref="M24:N24"/>
    <mergeCell ref="O24:P24"/>
    <mergeCell ref="A25:F25"/>
    <mergeCell ref="A26:F26"/>
    <mergeCell ref="M26:P26"/>
    <mergeCell ref="M25:N25"/>
    <mergeCell ref="O25:P25"/>
  </mergeCells>
  <printOptions/>
  <pageMargins left="0.9448818897637796" right="0.7086614173228347" top="0.7480314960629921" bottom="0.7480314960629921" header="0.31496062992125984" footer="0.31496062992125984"/>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tabColor rgb="FFFFFF00"/>
  </sheetPr>
  <dimension ref="A1:X37"/>
  <sheetViews>
    <sheetView view="pageBreakPreview" zoomScale="96" zoomScaleSheetLayoutView="96" zoomScalePageLayoutView="0" workbookViewId="0" topLeftCell="A1">
      <selection activeCell="P5" sqref="P5:Q6"/>
    </sheetView>
  </sheetViews>
  <sheetFormatPr defaultColWidth="9.140625" defaultRowHeight="15"/>
  <cols>
    <col min="4" max="4" width="6.00390625" style="0" customWidth="1"/>
    <col min="7" max="7" width="7.00390625" style="0" customWidth="1"/>
    <col min="12" max="12" width="7.421875" style="0" customWidth="1"/>
    <col min="13" max="13" width="5.8515625" style="0" customWidth="1"/>
    <col min="14" max="14" width="8.421875" style="0" customWidth="1"/>
    <col min="15" max="15" width="4.140625" style="0" customWidth="1"/>
    <col min="16" max="16" width="6.140625" style="0" customWidth="1"/>
    <col min="17" max="17" width="8.00390625" style="2" customWidth="1"/>
    <col min="18" max="18" width="3.8515625" style="2" customWidth="1"/>
    <col min="19" max="19" width="8.8515625" style="2" customWidth="1"/>
    <col min="20" max="20" width="7.28125" style="2" customWidth="1"/>
    <col min="21" max="23" width="6.7109375" style="0" customWidth="1"/>
    <col min="24" max="24" width="6.8515625" style="0" customWidth="1"/>
  </cols>
  <sheetData>
    <row r="1" spans="1:19" ht="12.75" customHeight="1">
      <c r="A1" s="247"/>
      <c r="B1" s="247"/>
      <c r="C1" s="247"/>
      <c r="D1" s="247"/>
      <c r="E1" s="247"/>
      <c r="H1" s="312" t="s">
        <v>55</v>
      </c>
      <c r="I1" s="312"/>
      <c r="J1" s="312"/>
      <c r="K1" s="312"/>
      <c r="L1" s="312"/>
      <c r="M1" s="312"/>
      <c r="N1" s="312"/>
      <c r="Q1"/>
      <c r="R1" s="32"/>
      <c r="S1" s="32"/>
    </row>
    <row r="2" spans="1:24" ht="12.75" customHeight="1">
      <c r="A2" s="247"/>
      <c r="B2" s="247"/>
      <c r="C2" s="247"/>
      <c r="D2" s="247"/>
      <c r="E2" s="247"/>
      <c r="H2" s="312"/>
      <c r="I2" s="312"/>
      <c r="J2" s="312"/>
      <c r="K2" s="312"/>
      <c r="L2" s="312"/>
      <c r="M2" s="312"/>
      <c r="N2" s="312"/>
      <c r="P2" s="313">
        <f>'外注指定請求書【説明有】'!K2</f>
        <v>0</v>
      </c>
      <c r="Q2" s="313"/>
      <c r="R2" s="90" t="s">
        <v>41</v>
      </c>
      <c r="S2" s="128">
        <f>'外注指定請求書【説明有】'!M2</f>
        <v>0</v>
      </c>
      <c r="T2" s="91" t="s">
        <v>1</v>
      </c>
      <c r="U2" s="92">
        <f>'外注指定請求書【説明有】'!O2</f>
        <v>0</v>
      </c>
      <c r="V2" s="93" t="s">
        <v>2</v>
      </c>
      <c r="W2" s="71"/>
      <c r="X2" s="72"/>
    </row>
    <row r="3" spans="1:24" ht="18" customHeight="1">
      <c r="A3" s="28"/>
      <c r="B3" s="28"/>
      <c r="C3" s="1"/>
      <c r="D3" s="1"/>
      <c r="H3" s="312"/>
      <c r="I3" s="312"/>
      <c r="J3" s="312"/>
      <c r="K3" s="312"/>
      <c r="L3" s="312"/>
      <c r="M3" s="312"/>
      <c r="N3" s="312"/>
      <c r="Q3" s="248" t="str">
        <f>'外注指定請求書【説明有】'!K3</f>
        <v>（例）2023年8月21日～2023年9月20日</v>
      </c>
      <c r="R3" s="248"/>
      <c r="S3" s="248"/>
      <c r="T3" s="248"/>
      <c r="U3" s="248"/>
      <c r="V3" s="248"/>
      <c r="W3" s="12"/>
      <c r="X3" s="12"/>
    </row>
    <row r="4" spans="1:24" ht="16.5" customHeight="1" thickBot="1">
      <c r="A4" s="46" t="s">
        <v>43</v>
      </c>
      <c r="B4" s="46"/>
      <c r="C4" s="46"/>
      <c r="D4" s="46"/>
      <c r="E4" s="46"/>
      <c r="F4" s="46"/>
      <c r="Q4" s="77"/>
      <c r="R4" s="77"/>
      <c r="S4" s="77"/>
      <c r="T4" s="77"/>
      <c r="U4" s="77"/>
      <c r="V4" s="77"/>
      <c r="W4" s="77"/>
      <c r="X4" s="77"/>
    </row>
    <row r="5" spans="1:24" s="7" customFormat="1" ht="21" customHeight="1">
      <c r="A5" s="29"/>
      <c r="B5" s="29"/>
      <c r="C5" s="194"/>
      <c r="D5" s="194"/>
      <c r="E5" s="194"/>
      <c r="F5" s="194"/>
      <c r="P5" s="196" t="s">
        <v>89</v>
      </c>
      <c r="Q5" s="197"/>
      <c r="R5" s="246">
        <f>'外注指定請求書【説明有】'!K4</f>
        <v>0</v>
      </c>
      <c r="S5" s="246"/>
      <c r="T5" s="246"/>
      <c r="U5" s="246"/>
      <c r="V5" s="246"/>
      <c r="W5" s="246"/>
      <c r="X5" s="246"/>
    </row>
    <row r="6" spans="1:24" s="7" customFormat="1" ht="12.75" customHeight="1">
      <c r="A6" s="29"/>
      <c r="B6" s="29"/>
      <c r="P6" s="197"/>
      <c r="Q6" s="197"/>
      <c r="R6" s="246"/>
      <c r="S6" s="246"/>
      <c r="T6" s="246"/>
      <c r="U6" s="246"/>
      <c r="V6" s="246"/>
      <c r="W6" s="246"/>
      <c r="X6" s="246"/>
    </row>
    <row r="7" spans="1:24" ht="24" customHeight="1" thickBot="1">
      <c r="A7" s="195" t="s">
        <v>45</v>
      </c>
      <c r="B7" s="195"/>
      <c r="C7" s="195"/>
      <c r="D7" s="195"/>
      <c r="E7" s="251">
        <f>H36</f>
        <v>5042500</v>
      </c>
      <c r="F7" s="251"/>
      <c r="N7" s="7"/>
      <c r="P7" s="322" t="str">
        <f>'外注指定請求書【説明有】'!I6</f>
        <v>会社名</v>
      </c>
      <c r="Q7" s="322"/>
      <c r="R7" s="322"/>
      <c r="S7" s="322"/>
      <c r="T7" s="322"/>
      <c r="U7" s="322"/>
      <c r="V7" s="322"/>
      <c r="W7" s="322"/>
      <c r="X7" s="322"/>
    </row>
    <row r="8" spans="1:24" ht="24" customHeight="1">
      <c r="A8" s="116"/>
      <c r="B8" s="116"/>
      <c r="C8" s="116"/>
      <c r="D8" s="116"/>
      <c r="E8" s="76"/>
      <c r="F8" s="76"/>
      <c r="N8" s="7"/>
      <c r="P8" s="322" t="str">
        <f>'外注指定請求書【説明有】'!I7</f>
        <v>住所</v>
      </c>
      <c r="Q8" s="322"/>
      <c r="R8" s="322"/>
      <c r="S8" s="322"/>
      <c r="T8" s="322"/>
      <c r="U8" s="322"/>
      <c r="V8" s="322"/>
      <c r="W8" s="322"/>
      <c r="X8" s="322"/>
    </row>
    <row r="9" spans="14:24" ht="24" customHeight="1">
      <c r="N9" s="7"/>
      <c r="P9" s="113" t="str">
        <f>'外注指定請求書【説明有】'!I8</f>
        <v>TEL</v>
      </c>
      <c r="Q9" s="322">
        <f>'外注指定請求書【説明有】'!J8</f>
        <v>0</v>
      </c>
      <c r="R9" s="322"/>
      <c r="S9" s="322"/>
      <c r="T9" s="322"/>
      <c r="U9" s="113" t="s">
        <v>58</v>
      </c>
      <c r="V9" s="322">
        <f>'外注指定請求書【説明有】'!N8</f>
        <v>0</v>
      </c>
      <c r="W9" s="322"/>
      <c r="X9" s="322"/>
    </row>
    <row r="10" spans="14:24" ht="13.5" customHeight="1">
      <c r="N10" s="7"/>
      <c r="P10" s="80"/>
      <c r="Q10" s="80"/>
      <c r="R10" s="80"/>
      <c r="S10" s="80"/>
      <c r="T10" s="80"/>
      <c r="U10" s="80"/>
      <c r="V10" s="80"/>
      <c r="W10" s="80"/>
      <c r="X10" s="80"/>
    </row>
    <row r="11" spans="14:24" ht="13.5" customHeight="1">
      <c r="N11" s="7"/>
      <c r="P11" s="50"/>
      <c r="Q11" s="50"/>
      <c r="R11" s="50"/>
      <c r="S11" s="50"/>
      <c r="T11" s="50"/>
      <c r="U11" s="50"/>
      <c r="V11" s="50"/>
      <c r="W11" s="50"/>
      <c r="X11" s="50"/>
    </row>
    <row r="12" spans="14:24" ht="13.5" customHeight="1">
      <c r="N12" s="7"/>
      <c r="P12" s="50"/>
      <c r="Q12" s="50"/>
      <c r="R12" s="50"/>
      <c r="S12" s="50"/>
      <c r="T12" s="50"/>
      <c r="U12" s="50"/>
      <c r="V12" s="50"/>
      <c r="W12" s="50"/>
      <c r="X12" s="50"/>
    </row>
    <row r="13" spans="14:24" ht="21">
      <c r="N13" s="50"/>
      <c r="P13" s="50"/>
      <c r="Q13" s="50"/>
      <c r="R13" s="50"/>
      <c r="S13" s="50"/>
      <c r="T13" s="50"/>
      <c r="U13" s="50"/>
      <c r="V13" s="50"/>
      <c r="W13" s="63"/>
      <c r="X13" s="63"/>
    </row>
    <row r="14" spans="2:24" ht="19.5" customHeight="1" thickBot="1">
      <c r="B14" s="43"/>
      <c r="C14" s="43"/>
      <c r="D14" s="43"/>
      <c r="E14" s="43"/>
      <c r="F14" s="44"/>
      <c r="Q14" s="314"/>
      <c r="R14" s="314"/>
      <c r="S14" s="314"/>
      <c r="T14" s="314"/>
      <c r="U14" s="63"/>
      <c r="V14" s="63"/>
      <c r="W14" s="63"/>
      <c r="X14" s="63"/>
    </row>
    <row r="15" spans="3:24" ht="21.75" customHeight="1">
      <c r="C15" s="333" t="s">
        <v>31</v>
      </c>
      <c r="E15" s="315" t="s">
        <v>46</v>
      </c>
      <c r="F15" s="315"/>
      <c r="G15" s="73"/>
      <c r="H15" s="316">
        <v>4500000</v>
      </c>
      <c r="I15" s="317"/>
      <c r="J15" s="317"/>
      <c r="K15" s="317"/>
      <c r="L15" s="317"/>
      <c r="M15" s="317"/>
      <c r="N15" s="318"/>
      <c r="Q15" s="339" t="s">
        <v>50</v>
      </c>
      <c r="R15" s="339"/>
      <c r="S15" s="339"/>
      <c r="T15" s="339"/>
      <c r="U15" s="339"/>
      <c r="V15" s="339"/>
      <c r="W15" s="63"/>
      <c r="X15" s="63"/>
    </row>
    <row r="16" spans="3:24" ht="21.75" customHeight="1" thickBot="1">
      <c r="C16" s="333"/>
      <c r="E16" s="315"/>
      <c r="F16" s="315"/>
      <c r="H16" s="319"/>
      <c r="I16" s="320"/>
      <c r="J16" s="320"/>
      <c r="K16" s="320"/>
      <c r="L16" s="320"/>
      <c r="M16" s="320"/>
      <c r="N16" s="321"/>
      <c r="Q16" s="339"/>
      <c r="R16" s="339"/>
      <c r="S16" s="339"/>
      <c r="T16" s="339"/>
      <c r="U16" s="339"/>
      <c r="V16" s="339"/>
      <c r="W16" s="63"/>
      <c r="X16" s="63"/>
    </row>
    <row r="17" spans="3:24" ht="21.75" customHeight="1" thickBot="1">
      <c r="C17" s="78"/>
      <c r="E17" s="315"/>
      <c r="F17" s="315"/>
      <c r="G17" s="75"/>
      <c r="H17" s="75"/>
      <c r="I17" s="75"/>
      <c r="J17" s="75"/>
      <c r="K17" s="75"/>
      <c r="L17" s="1"/>
      <c r="M17" s="1"/>
      <c r="N17" s="1"/>
      <c r="Q17" s="314"/>
      <c r="R17" s="314"/>
      <c r="S17" s="314"/>
      <c r="T17" s="314"/>
      <c r="U17" s="63"/>
      <c r="V17" s="63"/>
      <c r="W17" s="63"/>
      <c r="X17" s="63"/>
    </row>
    <row r="18" spans="3:24" ht="21.75" customHeight="1">
      <c r="C18" s="333" t="s">
        <v>32</v>
      </c>
      <c r="E18" s="326" t="s">
        <v>64</v>
      </c>
      <c r="F18" s="326"/>
      <c r="H18" s="327">
        <v>450000</v>
      </c>
      <c r="I18" s="328"/>
      <c r="J18" s="328"/>
      <c r="K18" s="328"/>
      <c r="L18" s="328"/>
      <c r="M18" s="328"/>
      <c r="N18" s="329"/>
      <c r="Q18" s="339" t="s">
        <v>51</v>
      </c>
      <c r="R18" s="339"/>
      <c r="S18" s="339"/>
      <c r="T18" s="339"/>
      <c r="U18" s="339"/>
      <c r="V18" s="339"/>
      <c r="W18" s="63"/>
      <c r="X18" s="63"/>
    </row>
    <row r="19" spans="3:24" ht="21.75" customHeight="1" thickBot="1">
      <c r="C19" s="333"/>
      <c r="E19" s="326"/>
      <c r="F19" s="326"/>
      <c r="G19" s="73"/>
      <c r="H19" s="330"/>
      <c r="I19" s="331"/>
      <c r="J19" s="331"/>
      <c r="K19" s="331"/>
      <c r="L19" s="331"/>
      <c r="M19" s="331"/>
      <c r="N19" s="332"/>
      <c r="Q19" s="339"/>
      <c r="R19" s="339"/>
      <c r="S19" s="339"/>
      <c r="T19" s="339"/>
      <c r="U19" s="339"/>
      <c r="V19" s="339"/>
      <c r="W19" s="63"/>
      <c r="X19" s="63"/>
    </row>
    <row r="20" spans="3:24" ht="21.75" customHeight="1" thickBot="1">
      <c r="C20" s="78"/>
      <c r="E20" s="136"/>
      <c r="F20" s="136"/>
      <c r="H20" s="1"/>
      <c r="I20" s="1"/>
      <c r="J20" s="1"/>
      <c r="K20" s="1"/>
      <c r="L20" s="1"/>
      <c r="M20" s="1"/>
      <c r="N20" s="1"/>
      <c r="Q20" s="323"/>
      <c r="R20" s="323"/>
      <c r="S20" s="324"/>
      <c r="T20" s="324"/>
      <c r="U20" s="325"/>
      <c r="V20" s="325"/>
      <c r="W20" s="325"/>
      <c r="X20" s="325"/>
    </row>
    <row r="21" spans="3:24" ht="21.75" customHeight="1">
      <c r="C21" s="333" t="s">
        <v>33</v>
      </c>
      <c r="E21" s="315" t="s">
        <v>47</v>
      </c>
      <c r="F21" s="315"/>
      <c r="G21" s="73"/>
      <c r="H21" s="316">
        <f>H15+H18</f>
        <v>4950000</v>
      </c>
      <c r="I21" s="317"/>
      <c r="J21" s="317"/>
      <c r="K21" s="317"/>
      <c r="L21" s="317"/>
      <c r="M21" s="317"/>
      <c r="N21" s="318"/>
      <c r="Q21" s="340" t="s">
        <v>52</v>
      </c>
      <c r="R21" s="340"/>
      <c r="S21" s="340"/>
      <c r="T21" s="340"/>
      <c r="U21" s="340"/>
      <c r="V21" s="340"/>
      <c r="W21" s="16"/>
      <c r="X21" s="16"/>
    </row>
    <row r="22" spans="3:24" ht="21.75" customHeight="1" thickBot="1">
      <c r="C22" s="333"/>
      <c r="E22" s="315"/>
      <c r="F22" s="315"/>
      <c r="H22" s="319"/>
      <c r="I22" s="320"/>
      <c r="J22" s="320"/>
      <c r="K22" s="320"/>
      <c r="L22" s="320"/>
      <c r="M22" s="320"/>
      <c r="N22" s="321"/>
      <c r="Q22" s="340"/>
      <c r="R22" s="340"/>
      <c r="S22" s="340"/>
      <c r="T22" s="340"/>
      <c r="U22" s="340"/>
      <c r="V22" s="340"/>
      <c r="W22" s="16"/>
      <c r="X22" s="16"/>
    </row>
    <row r="23" spans="3:24" ht="21.75" customHeight="1" thickBot="1">
      <c r="C23" s="78"/>
      <c r="E23" s="315"/>
      <c r="F23" s="315"/>
      <c r="G23" s="75"/>
      <c r="H23" s="75"/>
      <c r="I23" s="75"/>
      <c r="J23" s="75"/>
      <c r="K23" s="75"/>
      <c r="L23" s="1"/>
      <c r="M23" s="1"/>
      <c r="N23" s="1"/>
      <c r="Q23" s="16"/>
      <c r="R23" s="16"/>
      <c r="S23" s="16"/>
      <c r="T23" s="16"/>
      <c r="U23" s="16"/>
      <c r="V23" s="16"/>
      <c r="W23" s="16"/>
      <c r="X23" s="16"/>
    </row>
    <row r="24" spans="3:24" ht="21.75" customHeight="1">
      <c r="C24" s="333" t="s">
        <v>34</v>
      </c>
      <c r="E24" s="315" t="s">
        <v>48</v>
      </c>
      <c r="F24" s="315"/>
      <c r="H24" s="327">
        <v>80000</v>
      </c>
      <c r="I24" s="328"/>
      <c r="J24" s="328"/>
      <c r="K24" s="328"/>
      <c r="L24" s="328"/>
      <c r="M24" s="328"/>
      <c r="N24" s="329"/>
      <c r="Q24" s="341" t="s">
        <v>53</v>
      </c>
      <c r="R24" s="341"/>
      <c r="S24" s="341"/>
      <c r="T24" s="341"/>
      <c r="U24" s="341"/>
      <c r="V24" s="341"/>
      <c r="W24" s="63"/>
      <c r="X24" s="63"/>
    </row>
    <row r="25" spans="3:24" ht="21.75" customHeight="1" thickBot="1">
      <c r="C25" s="333"/>
      <c r="E25" s="315"/>
      <c r="F25" s="315"/>
      <c r="G25" s="75"/>
      <c r="H25" s="330"/>
      <c r="I25" s="331"/>
      <c r="J25" s="331"/>
      <c r="K25" s="331"/>
      <c r="L25" s="331"/>
      <c r="M25" s="331"/>
      <c r="N25" s="332"/>
      <c r="Q25" s="341"/>
      <c r="R25" s="341"/>
      <c r="S25" s="341"/>
      <c r="T25" s="341"/>
      <c r="U25" s="341"/>
      <c r="V25" s="341"/>
      <c r="W25" s="63"/>
      <c r="X25" s="63"/>
    </row>
    <row r="26" spans="3:24" ht="21.75" customHeight="1" thickBot="1">
      <c r="C26" s="78"/>
      <c r="E26" s="136"/>
      <c r="F26" s="51"/>
      <c r="H26" s="1"/>
      <c r="I26" s="1"/>
      <c r="J26" s="1"/>
      <c r="K26" s="1"/>
      <c r="L26" s="1"/>
      <c r="M26" s="1"/>
      <c r="N26" s="1"/>
      <c r="Q26" s="17"/>
      <c r="R26" s="17"/>
      <c r="S26" s="17"/>
      <c r="T26" s="17"/>
      <c r="U26" s="63"/>
      <c r="V26" s="63"/>
      <c r="W26" s="63"/>
      <c r="X26" s="63"/>
    </row>
    <row r="27" spans="3:24" ht="21.75" customHeight="1">
      <c r="C27" s="333" t="s">
        <v>7</v>
      </c>
      <c r="E27" s="326" t="s">
        <v>64</v>
      </c>
      <c r="F27" s="326"/>
      <c r="H27" s="327">
        <v>8000</v>
      </c>
      <c r="I27" s="328"/>
      <c r="J27" s="328"/>
      <c r="K27" s="328"/>
      <c r="L27" s="328"/>
      <c r="M27" s="328"/>
      <c r="N27" s="329"/>
      <c r="Q27" s="341" t="s">
        <v>54</v>
      </c>
      <c r="R27" s="341"/>
      <c r="S27" s="341"/>
      <c r="T27" s="341"/>
      <c r="U27" s="341"/>
      <c r="V27" s="341"/>
      <c r="W27" s="63"/>
      <c r="X27" s="63"/>
    </row>
    <row r="28" spans="3:24" ht="21.75" customHeight="1" thickBot="1">
      <c r="C28" s="333"/>
      <c r="E28" s="326"/>
      <c r="F28" s="326"/>
      <c r="H28" s="330"/>
      <c r="I28" s="331"/>
      <c r="J28" s="331"/>
      <c r="K28" s="331"/>
      <c r="L28" s="331"/>
      <c r="M28" s="331"/>
      <c r="N28" s="332"/>
      <c r="Q28" s="341"/>
      <c r="R28" s="341"/>
      <c r="S28" s="341"/>
      <c r="T28" s="341"/>
      <c r="U28" s="341"/>
      <c r="V28" s="341"/>
      <c r="W28" s="63"/>
      <c r="X28" s="63"/>
    </row>
    <row r="29" spans="3:14" ht="21.75" customHeight="1" thickBot="1">
      <c r="C29" s="78"/>
      <c r="E29" s="136"/>
      <c r="F29" s="136"/>
      <c r="H29" s="1"/>
      <c r="I29" s="1"/>
      <c r="J29" s="1"/>
      <c r="K29" s="1"/>
      <c r="L29" s="1"/>
      <c r="M29" s="1"/>
      <c r="N29" s="1"/>
    </row>
    <row r="30" spans="3:22" ht="21.75" customHeight="1">
      <c r="C30" s="333" t="s">
        <v>82</v>
      </c>
      <c r="E30" s="315" t="s">
        <v>80</v>
      </c>
      <c r="F30" s="315"/>
      <c r="H30" s="327">
        <v>4500</v>
      </c>
      <c r="I30" s="328"/>
      <c r="J30" s="328"/>
      <c r="K30" s="328"/>
      <c r="L30" s="328"/>
      <c r="M30" s="328"/>
      <c r="N30" s="329"/>
      <c r="Q30" s="241" t="s">
        <v>81</v>
      </c>
      <c r="R30" s="241"/>
      <c r="S30" s="241"/>
      <c r="T30" s="241"/>
      <c r="U30" s="241"/>
      <c r="V30" s="241"/>
    </row>
    <row r="31" spans="3:22" ht="21.75" customHeight="1" thickBot="1">
      <c r="C31" s="333"/>
      <c r="E31" s="315"/>
      <c r="F31" s="315"/>
      <c r="H31" s="330"/>
      <c r="I31" s="331"/>
      <c r="J31" s="331"/>
      <c r="K31" s="331"/>
      <c r="L31" s="331"/>
      <c r="M31" s="331"/>
      <c r="N31" s="332"/>
      <c r="Q31" s="241"/>
      <c r="R31" s="241"/>
      <c r="S31" s="241"/>
      <c r="T31" s="241"/>
      <c r="U31" s="241"/>
      <c r="V31" s="241"/>
    </row>
    <row r="32" spans="3:14" ht="21.75" customHeight="1" thickBot="1">
      <c r="C32" s="78"/>
      <c r="E32" s="136"/>
      <c r="F32" s="136"/>
      <c r="H32" s="135"/>
      <c r="I32" s="135"/>
      <c r="J32" s="135"/>
      <c r="K32" s="135"/>
      <c r="L32" s="135"/>
      <c r="M32" s="135"/>
      <c r="N32" s="135"/>
    </row>
    <row r="33" spans="3:22" ht="21.75" customHeight="1">
      <c r="C33" s="333" t="s">
        <v>83</v>
      </c>
      <c r="E33" s="315" t="s">
        <v>47</v>
      </c>
      <c r="F33" s="315"/>
      <c r="H33" s="327">
        <f>H24+H27+H30</f>
        <v>92500</v>
      </c>
      <c r="I33" s="328"/>
      <c r="J33" s="328"/>
      <c r="K33" s="328"/>
      <c r="L33" s="328"/>
      <c r="M33" s="328"/>
      <c r="N33" s="329"/>
      <c r="Q33" s="342" t="s">
        <v>85</v>
      </c>
      <c r="R33" s="342"/>
      <c r="S33" s="342"/>
      <c r="T33" s="342"/>
      <c r="U33" s="342"/>
      <c r="V33" s="342"/>
    </row>
    <row r="34" spans="3:22" ht="21.75" customHeight="1" thickBot="1">
      <c r="C34" s="333"/>
      <c r="E34" s="315"/>
      <c r="F34" s="315"/>
      <c r="H34" s="330"/>
      <c r="I34" s="331"/>
      <c r="J34" s="331"/>
      <c r="K34" s="331"/>
      <c r="L34" s="331"/>
      <c r="M34" s="331"/>
      <c r="N34" s="332"/>
      <c r="Q34" s="342"/>
      <c r="R34" s="342"/>
      <c r="S34" s="342"/>
      <c r="T34" s="342"/>
      <c r="U34" s="342"/>
      <c r="V34" s="342"/>
    </row>
    <row r="35" spans="3:14" ht="21.75" customHeight="1" thickBot="1">
      <c r="C35" s="78"/>
      <c r="E35" s="136"/>
      <c r="F35" s="136"/>
      <c r="H35" s="1"/>
      <c r="I35" s="1"/>
      <c r="J35" s="1"/>
      <c r="K35" s="1"/>
      <c r="L35" s="1"/>
      <c r="M35" s="1"/>
      <c r="N35" s="1"/>
    </row>
    <row r="36" spans="3:22" ht="21.75" customHeight="1">
      <c r="C36" s="333" t="s">
        <v>84</v>
      </c>
      <c r="E36" s="315" t="s">
        <v>49</v>
      </c>
      <c r="F36" s="315"/>
      <c r="H36" s="327">
        <f>H21+H33</f>
        <v>5042500</v>
      </c>
      <c r="I36" s="334"/>
      <c r="J36" s="334"/>
      <c r="K36" s="334"/>
      <c r="L36" s="334"/>
      <c r="M36" s="334"/>
      <c r="N36" s="335"/>
      <c r="Q36" s="342" t="s">
        <v>86</v>
      </c>
      <c r="R36" s="342"/>
      <c r="S36" s="342"/>
      <c r="T36" s="342"/>
      <c r="U36" s="342"/>
      <c r="V36" s="342"/>
    </row>
    <row r="37" spans="3:22" ht="21.75" customHeight="1" thickBot="1">
      <c r="C37" s="333"/>
      <c r="E37" s="315"/>
      <c r="F37" s="315"/>
      <c r="H37" s="336"/>
      <c r="I37" s="337"/>
      <c r="J37" s="337"/>
      <c r="K37" s="337"/>
      <c r="L37" s="337"/>
      <c r="M37" s="337"/>
      <c r="N37" s="338"/>
      <c r="Q37" s="342"/>
      <c r="R37" s="342"/>
      <c r="S37" s="342"/>
      <c r="T37" s="342"/>
      <c r="U37" s="342"/>
      <c r="V37" s="342"/>
    </row>
  </sheetData>
  <sheetProtection/>
  <mergeCells count="54">
    <mergeCell ref="C36:C37"/>
    <mergeCell ref="H30:N31"/>
    <mergeCell ref="E30:F31"/>
    <mergeCell ref="Q30:V31"/>
    <mergeCell ref="C30:C31"/>
    <mergeCell ref="C15:C16"/>
    <mergeCell ref="C18:C19"/>
    <mergeCell ref="C21:C22"/>
    <mergeCell ref="C24:C25"/>
    <mergeCell ref="C27:C28"/>
    <mergeCell ref="C33:C34"/>
    <mergeCell ref="E36:F37"/>
    <mergeCell ref="H36:N37"/>
    <mergeCell ref="Q15:V16"/>
    <mergeCell ref="Q18:V19"/>
    <mergeCell ref="Q21:V22"/>
    <mergeCell ref="Q24:V25"/>
    <mergeCell ref="Q27:V28"/>
    <mergeCell ref="Q33:V34"/>
    <mergeCell ref="Q36:V37"/>
    <mergeCell ref="E23:F23"/>
    <mergeCell ref="E24:F25"/>
    <mergeCell ref="H24:N25"/>
    <mergeCell ref="E27:F28"/>
    <mergeCell ref="H27:N28"/>
    <mergeCell ref="E33:F34"/>
    <mergeCell ref="H33:N34"/>
    <mergeCell ref="Q20:R20"/>
    <mergeCell ref="S20:T20"/>
    <mergeCell ref="U20:X20"/>
    <mergeCell ref="E21:F22"/>
    <mergeCell ref="H21:N22"/>
    <mergeCell ref="E17:F17"/>
    <mergeCell ref="Q17:R17"/>
    <mergeCell ref="S17:T17"/>
    <mergeCell ref="E18:F19"/>
    <mergeCell ref="H18:N19"/>
    <mergeCell ref="Q14:R14"/>
    <mergeCell ref="S14:T14"/>
    <mergeCell ref="E15:F16"/>
    <mergeCell ref="H15:N16"/>
    <mergeCell ref="A7:D7"/>
    <mergeCell ref="E7:F7"/>
    <mergeCell ref="P7:X7"/>
    <mergeCell ref="P8:X8"/>
    <mergeCell ref="Q9:T9"/>
    <mergeCell ref="V9:X9"/>
    <mergeCell ref="A1:E2"/>
    <mergeCell ref="H1:N3"/>
    <mergeCell ref="P2:Q2"/>
    <mergeCell ref="C5:F5"/>
    <mergeCell ref="P5:Q6"/>
    <mergeCell ref="R5:X6"/>
    <mergeCell ref="Q3:V3"/>
  </mergeCells>
  <printOptions/>
  <pageMargins left="0.9448818897637796" right="0.7086614173228347" top="0.7480314960629921" bottom="0.7480314960629921" header="0.5118110236220472" footer="0.5118110236220472"/>
  <pageSetup horizontalDpi="600" verticalDpi="600" orientation="landscape" paperSize="9" scale="68" r:id="rId2"/>
  <rowBreaks count="1" manualBreakCount="1">
    <brk id="39" max="23" man="1"/>
  </rowBreaks>
  <drawing r:id="rId1"/>
</worksheet>
</file>

<file path=xl/worksheets/sheet6.xml><?xml version="1.0" encoding="utf-8"?>
<worksheet xmlns="http://schemas.openxmlformats.org/spreadsheetml/2006/main" xmlns:r="http://schemas.openxmlformats.org/officeDocument/2006/relationships">
  <dimension ref="A1:Z37"/>
  <sheetViews>
    <sheetView showZeros="0" zoomScaleSheetLayoutView="96" zoomScalePageLayoutView="0" workbookViewId="0" topLeftCell="A4">
      <selection activeCell="H17" sqref="H17"/>
    </sheetView>
  </sheetViews>
  <sheetFormatPr defaultColWidth="9.140625" defaultRowHeight="15"/>
  <cols>
    <col min="4" max="4" width="6.00390625" style="0" customWidth="1"/>
    <col min="7" max="7" width="7.00390625" style="0" customWidth="1"/>
    <col min="8" max="14" width="10.57421875" style="0" customWidth="1"/>
    <col min="15" max="15" width="4.140625" style="0" customWidth="1"/>
    <col min="16" max="16" width="6.140625" style="0" customWidth="1"/>
    <col min="17" max="17" width="8.00390625" style="2" customWidth="1"/>
    <col min="18" max="18" width="3.8515625" style="2" customWidth="1"/>
    <col min="19" max="19" width="8.8515625" style="2" customWidth="1"/>
    <col min="20" max="20" width="7.28125" style="2" customWidth="1"/>
    <col min="21" max="25" width="6.7109375" style="0" customWidth="1"/>
    <col min="26" max="26" width="6.8515625" style="0" customWidth="1"/>
  </cols>
  <sheetData>
    <row r="1" spans="1:19" ht="12.75" customHeight="1">
      <c r="A1" s="247"/>
      <c r="B1" s="247"/>
      <c r="C1" s="247"/>
      <c r="D1" s="247"/>
      <c r="E1" s="247"/>
      <c r="H1" s="312" t="s">
        <v>55</v>
      </c>
      <c r="I1" s="312"/>
      <c r="J1" s="312"/>
      <c r="K1" s="312"/>
      <c r="L1" s="312"/>
      <c r="M1" s="312"/>
      <c r="N1" s="312"/>
      <c r="Q1"/>
      <c r="R1" s="32"/>
      <c r="S1" s="32"/>
    </row>
    <row r="2" spans="1:26" ht="12.75" customHeight="1">
      <c r="A2" s="247"/>
      <c r="B2" s="247"/>
      <c r="C2" s="247"/>
      <c r="D2" s="247"/>
      <c r="E2" s="247"/>
      <c r="H2" s="312"/>
      <c r="I2" s="312"/>
      <c r="J2" s="312"/>
      <c r="K2" s="312"/>
      <c r="L2" s="312"/>
      <c r="M2" s="312"/>
      <c r="N2" s="312"/>
      <c r="P2" s="313">
        <f>'外注指定請求書【説明有】'!K2</f>
        <v>0</v>
      </c>
      <c r="Q2" s="313"/>
      <c r="R2" s="90" t="s">
        <v>41</v>
      </c>
      <c r="S2" s="128">
        <f>'外注指定請求書【説明有】'!M2</f>
        <v>0</v>
      </c>
      <c r="T2" s="91" t="s">
        <v>1</v>
      </c>
      <c r="U2" s="92">
        <f>'外注指定請求書【説明有】'!O2</f>
        <v>0</v>
      </c>
      <c r="V2" s="142" t="s">
        <v>90</v>
      </c>
      <c r="W2" s="92"/>
      <c r="X2" s="93"/>
      <c r="Y2" s="71"/>
      <c r="Z2" s="72"/>
    </row>
    <row r="3" spans="1:26" ht="18" customHeight="1">
      <c r="A3" s="28"/>
      <c r="B3" s="28"/>
      <c r="C3" s="1"/>
      <c r="D3" s="1"/>
      <c r="H3" s="312"/>
      <c r="I3" s="312"/>
      <c r="J3" s="312"/>
      <c r="K3" s="312"/>
      <c r="L3" s="312"/>
      <c r="M3" s="312"/>
      <c r="N3" s="312"/>
      <c r="Q3" s="248" t="str">
        <f>'外注指定請求書【説明有】'!K3</f>
        <v>（例）2023年8月21日～2023年9月20日</v>
      </c>
      <c r="R3" s="248"/>
      <c r="S3" s="248"/>
      <c r="T3" s="248"/>
      <c r="U3" s="248"/>
      <c r="V3" s="248"/>
      <c r="W3" s="248"/>
      <c r="X3" s="248"/>
      <c r="Y3" s="12"/>
      <c r="Z3" s="12"/>
    </row>
    <row r="4" spans="1:26" ht="16.5" customHeight="1" thickBot="1">
      <c r="A4" s="46" t="s">
        <v>43</v>
      </c>
      <c r="B4" s="46"/>
      <c r="C4" s="46"/>
      <c r="D4" s="46"/>
      <c r="E4" s="46"/>
      <c r="F4" s="46"/>
      <c r="Q4" s="77"/>
      <c r="R4" s="77"/>
      <c r="S4" s="77"/>
      <c r="T4" s="77"/>
      <c r="U4" s="77"/>
      <c r="V4" s="77"/>
      <c r="W4" s="77"/>
      <c r="X4" s="77"/>
      <c r="Y4" s="77"/>
      <c r="Z4" s="77"/>
    </row>
    <row r="5" spans="1:26" s="7" customFormat="1" ht="21" customHeight="1">
      <c r="A5" s="29"/>
      <c r="B5" s="29"/>
      <c r="C5" s="194"/>
      <c r="D5" s="194"/>
      <c r="E5" s="194"/>
      <c r="F5" s="194"/>
      <c r="P5" s="196" t="s">
        <v>89</v>
      </c>
      <c r="Q5" s="197"/>
      <c r="R5" s="246">
        <f>'外注指定請求書【説明有】'!K4</f>
        <v>0</v>
      </c>
      <c r="S5" s="246"/>
      <c r="T5" s="246"/>
      <c r="U5" s="246"/>
      <c r="V5" s="246"/>
      <c r="W5" s="246"/>
      <c r="X5" s="141"/>
      <c r="Y5" s="141"/>
      <c r="Z5" s="141"/>
    </row>
    <row r="6" spans="1:26" s="7" customFormat="1" ht="12.75" customHeight="1">
      <c r="A6" s="29"/>
      <c r="B6" s="29"/>
      <c r="P6" s="197"/>
      <c r="Q6" s="197"/>
      <c r="R6" s="246"/>
      <c r="S6" s="246"/>
      <c r="T6" s="246"/>
      <c r="U6" s="246"/>
      <c r="V6" s="246"/>
      <c r="W6" s="246"/>
      <c r="X6" s="141"/>
      <c r="Y6" s="141"/>
      <c r="Z6" s="141"/>
    </row>
    <row r="7" spans="1:26" ht="24" customHeight="1" thickBot="1">
      <c r="A7" s="195" t="s">
        <v>45</v>
      </c>
      <c r="B7" s="195"/>
      <c r="C7" s="195"/>
      <c r="D7" s="195"/>
      <c r="E7" s="251">
        <f>H36</f>
        <v>0</v>
      </c>
      <c r="F7" s="251"/>
      <c r="N7" s="7"/>
      <c r="P7" s="322" t="str">
        <f>'外注指定請求書【説明有】'!I6</f>
        <v>会社名</v>
      </c>
      <c r="Q7" s="322"/>
      <c r="R7" s="322"/>
      <c r="S7" s="322"/>
      <c r="T7" s="322"/>
      <c r="U7" s="322"/>
      <c r="V7" s="322"/>
      <c r="W7" s="322"/>
      <c r="X7" s="322"/>
      <c r="Y7" s="322"/>
      <c r="Z7" s="322"/>
    </row>
    <row r="8" spans="1:26" ht="24" customHeight="1">
      <c r="A8" s="137"/>
      <c r="B8" s="137"/>
      <c r="C8" s="137"/>
      <c r="D8" s="137"/>
      <c r="E8" s="76"/>
      <c r="F8" s="76"/>
      <c r="N8" s="7"/>
      <c r="P8" s="322" t="str">
        <f>'外注指定請求書【説明有】'!I7</f>
        <v>住所</v>
      </c>
      <c r="Q8" s="322"/>
      <c r="R8" s="322"/>
      <c r="S8" s="322"/>
      <c r="T8" s="322"/>
      <c r="U8" s="322"/>
      <c r="V8" s="322"/>
      <c r="W8" s="322"/>
      <c r="X8" s="322"/>
      <c r="Y8" s="322"/>
      <c r="Z8" s="322"/>
    </row>
    <row r="9" spans="14:26" ht="24" customHeight="1">
      <c r="N9" s="7"/>
      <c r="P9" s="113" t="str">
        <f>'外注指定請求書【説明有】'!I8</f>
        <v>TEL</v>
      </c>
      <c r="Q9" s="322">
        <f>'外注指定請求書【説明有】'!J8</f>
        <v>0</v>
      </c>
      <c r="R9" s="322"/>
      <c r="S9" s="322"/>
      <c r="T9" s="322"/>
      <c r="U9" s="113" t="s">
        <v>58</v>
      </c>
      <c r="V9" s="343">
        <f>'外注指定請求書【説明有】'!N8</f>
        <v>0</v>
      </c>
      <c r="W9" s="343"/>
      <c r="X9" s="343"/>
      <c r="Y9" s="140"/>
      <c r="Z9" s="140"/>
    </row>
    <row r="10" spans="14:26" ht="13.5" customHeight="1">
      <c r="N10" s="7"/>
      <c r="P10" s="80"/>
      <c r="Q10" s="80"/>
      <c r="R10" s="80"/>
      <c r="S10" s="80"/>
      <c r="T10" s="80"/>
      <c r="U10" s="80"/>
      <c r="V10" s="80"/>
      <c r="W10" s="80"/>
      <c r="X10" s="80"/>
      <c r="Y10" s="80"/>
      <c r="Z10" s="80"/>
    </row>
    <row r="11" spans="14:26" ht="13.5" customHeight="1">
      <c r="N11" s="7"/>
      <c r="P11" s="50"/>
      <c r="Q11" s="50"/>
      <c r="R11" s="50"/>
      <c r="S11" s="50"/>
      <c r="T11" s="50"/>
      <c r="U11" s="50"/>
      <c r="V11" s="50"/>
      <c r="W11" s="50"/>
      <c r="X11" s="50"/>
      <c r="Y11" s="50"/>
      <c r="Z11" s="50"/>
    </row>
    <row r="12" spans="14:26" ht="13.5" customHeight="1">
      <c r="N12" s="7"/>
      <c r="P12" s="50"/>
      <c r="Q12" s="50"/>
      <c r="R12" s="50"/>
      <c r="S12" s="50"/>
      <c r="T12" s="50"/>
      <c r="U12" s="50"/>
      <c r="V12" s="50"/>
      <c r="W12" s="50"/>
      <c r="X12" s="50"/>
      <c r="Y12" s="50"/>
      <c r="Z12" s="50"/>
    </row>
    <row r="13" spans="14:26" ht="21">
      <c r="N13" s="50"/>
      <c r="P13" s="50"/>
      <c r="Q13" s="50"/>
      <c r="R13" s="50"/>
      <c r="S13" s="50"/>
      <c r="T13" s="50"/>
      <c r="U13" s="50"/>
      <c r="V13" s="50"/>
      <c r="W13" s="50"/>
      <c r="X13" s="50"/>
      <c r="Y13" s="63"/>
      <c r="Z13" s="63"/>
    </row>
    <row r="14" spans="2:26" ht="19.5" customHeight="1" thickBot="1">
      <c r="B14" s="43"/>
      <c r="C14" s="43"/>
      <c r="D14" s="43"/>
      <c r="E14" s="43"/>
      <c r="F14" s="44"/>
      <c r="Q14" s="314"/>
      <c r="R14" s="314"/>
      <c r="S14" s="314"/>
      <c r="T14" s="314"/>
      <c r="U14" s="63"/>
      <c r="V14" s="63"/>
      <c r="W14" s="63"/>
      <c r="X14" s="63"/>
      <c r="Y14" s="63"/>
      <c r="Z14" s="63"/>
    </row>
    <row r="15" spans="3:26" ht="21.75" customHeight="1">
      <c r="C15" s="333"/>
      <c r="E15" s="315" t="s">
        <v>46</v>
      </c>
      <c r="F15" s="315"/>
      <c r="G15" s="73"/>
      <c r="H15" s="316"/>
      <c r="I15" s="317"/>
      <c r="J15" s="317"/>
      <c r="K15" s="317"/>
      <c r="L15" s="317"/>
      <c r="M15" s="317"/>
      <c r="N15" s="318"/>
      <c r="Q15" s="339"/>
      <c r="R15" s="339"/>
      <c r="S15" s="339"/>
      <c r="T15" s="339"/>
      <c r="U15" s="339"/>
      <c r="V15" s="339"/>
      <c r="W15" s="339"/>
      <c r="X15" s="339"/>
      <c r="Y15" s="63"/>
      <c r="Z15" s="63"/>
    </row>
    <row r="16" spans="3:26" ht="21.75" customHeight="1" thickBot="1">
      <c r="C16" s="333"/>
      <c r="E16" s="315"/>
      <c r="F16" s="315"/>
      <c r="H16" s="319"/>
      <c r="I16" s="320"/>
      <c r="J16" s="320"/>
      <c r="K16" s="320"/>
      <c r="L16" s="320"/>
      <c r="M16" s="320"/>
      <c r="N16" s="321"/>
      <c r="Q16" s="339"/>
      <c r="R16" s="339"/>
      <c r="S16" s="339"/>
      <c r="T16" s="339"/>
      <c r="U16" s="339"/>
      <c r="V16" s="339"/>
      <c r="W16" s="339"/>
      <c r="X16" s="339"/>
      <c r="Y16" s="63"/>
      <c r="Z16" s="63"/>
    </row>
    <row r="17" spans="3:26" ht="21.75" customHeight="1" thickBot="1">
      <c r="C17" s="78"/>
      <c r="E17" s="315"/>
      <c r="F17" s="315"/>
      <c r="G17" s="75"/>
      <c r="H17" s="75"/>
      <c r="I17" s="75"/>
      <c r="J17" s="75"/>
      <c r="K17" s="75"/>
      <c r="L17" s="1"/>
      <c r="M17" s="1"/>
      <c r="N17" s="1"/>
      <c r="Q17" s="314"/>
      <c r="R17" s="314"/>
      <c r="S17" s="314"/>
      <c r="T17" s="314"/>
      <c r="U17" s="63"/>
      <c r="V17" s="63"/>
      <c r="W17" s="63"/>
      <c r="X17" s="63"/>
      <c r="Y17" s="63"/>
      <c r="Z17" s="63"/>
    </row>
    <row r="18" spans="3:26" ht="21.75" customHeight="1">
      <c r="C18" s="333"/>
      <c r="E18" s="326" t="s">
        <v>64</v>
      </c>
      <c r="F18" s="326"/>
      <c r="H18" s="327"/>
      <c r="I18" s="328"/>
      <c r="J18" s="328"/>
      <c r="K18" s="328"/>
      <c r="L18" s="328"/>
      <c r="M18" s="328"/>
      <c r="N18" s="329"/>
      <c r="Q18" s="339"/>
      <c r="R18" s="339"/>
      <c r="S18" s="339"/>
      <c r="T18" s="339"/>
      <c r="U18" s="339"/>
      <c r="V18" s="339"/>
      <c r="W18" s="339"/>
      <c r="X18" s="339"/>
      <c r="Y18" s="63"/>
      <c r="Z18" s="63"/>
    </row>
    <row r="19" spans="3:26" ht="21.75" customHeight="1" thickBot="1">
      <c r="C19" s="333"/>
      <c r="E19" s="326"/>
      <c r="F19" s="326"/>
      <c r="G19" s="73"/>
      <c r="H19" s="330"/>
      <c r="I19" s="331"/>
      <c r="J19" s="331"/>
      <c r="K19" s="331"/>
      <c r="L19" s="331"/>
      <c r="M19" s="331"/>
      <c r="N19" s="332"/>
      <c r="Q19" s="339"/>
      <c r="R19" s="339"/>
      <c r="S19" s="339"/>
      <c r="T19" s="339"/>
      <c r="U19" s="339"/>
      <c r="V19" s="339"/>
      <c r="W19" s="339"/>
      <c r="X19" s="339"/>
      <c r="Y19" s="63"/>
      <c r="Z19" s="63"/>
    </row>
    <row r="20" spans="3:26" ht="21.75" customHeight="1" thickBot="1">
      <c r="C20" s="78"/>
      <c r="E20" s="136"/>
      <c r="F20" s="136"/>
      <c r="H20" s="1"/>
      <c r="I20" s="1"/>
      <c r="J20" s="1"/>
      <c r="K20" s="1"/>
      <c r="L20" s="1"/>
      <c r="M20" s="1"/>
      <c r="N20" s="1"/>
      <c r="Q20" s="323"/>
      <c r="R20" s="323"/>
      <c r="S20" s="324"/>
      <c r="T20" s="324"/>
      <c r="U20" s="325"/>
      <c r="V20" s="325"/>
      <c r="W20" s="325"/>
      <c r="X20" s="325"/>
      <c r="Y20" s="325"/>
      <c r="Z20" s="325"/>
    </row>
    <row r="21" spans="3:26" ht="21.75" customHeight="1">
      <c r="C21" s="333"/>
      <c r="E21" s="315" t="s">
        <v>47</v>
      </c>
      <c r="F21" s="315"/>
      <c r="G21" s="73"/>
      <c r="H21" s="316">
        <f>H15+H18</f>
        <v>0</v>
      </c>
      <c r="I21" s="317"/>
      <c r="J21" s="317"/>
      <c r="K21" s="317"/>
      <c r="L21" s="317"/>
      <c r="M21" s="317"/>
      <c r="N21" s="318"/>
      <c r="Q21" s="340"/>
      <c r="R21" s="340"/>
      <c r="S21" s="340"/>
      <c r="T21" s="340"/>
      <c r="U21" s="340"/>
      <c r="V21" s="340"/>
      <c r="W21" s="340"/>
      <c r="X21" s="340"/>
      <c r="Y21" s="16"/>
      <c r="Z21" s="16"/>
    </row>
    <row r="22" spans="3:26" ht="21.75" customHeight="1" thickBot="1">
      <c r="C22" s="333"/>
      <c r="E22" s="315"/>
      <c r="F22" s="315"/>
      <c r="H22" s="319"/>
      <c r="I22" s="320"/>
      <c r="J22" s="320"/>
      <c r="K22" s="320"/>
      <c r="L22" s="320"/>
      <c r="M22" s="320"/>
      <c r="N22" s="321"/>
      <c r="Q22" s="340"/>
      <c r="R22" s="340"/>
      <c r="S22" s="340"/>
      <c r="T22" s="340"/>
      <c r="U22" s="340"/>
      <c r="V22" s="340"/>
      <c r="W22" s="340"/>
      <c r="X22" s="340"/>
      <c r="Y22" s="16"/>
      <c r="Z22" s="16"/>
    </row>
    <row r="23" spans="3:26" ht="21.75" customHeight="1" thickBot="1">
      <c r="C23" s="78"/>
      <c r="E23" s="315"/>
      <c r="F23" s="315"/>
      <c r="G23" s="75"/>
      <c r="H23" s="75"/>
      <c r="I23" s="75"/>
      <c r="J23" s="75"/>
      <c r="K23" s="75"/>
      <c r="L23" s="1"/>
      <c r="M23" s="1"/>
      <c r="N23" s="1"/>
      <c r="Q23" s="16"/>
      <c r="R23" s="16"/>
      <c r="S23" s="16"/>
      <c r="T23" s="16"/>
      <c r="U23" s="16"/>
      <c r="V23" s="16"/>
      <c r="W23" s="16"/>
      <c r="X23" s="16"/>
      <c r="Y23" s="16"/>
      <c r="Z23" s="16"/>
    </row>
    <row r="24" spans="3:26" ht="21.75" customHeight="1">
      <c r="C24" s="333"/>
      <c r="E24" s="315" t="s">
        <v>48</v>
      </c>
      <c r="F24" s="315"/>
      <c r="H24" s="327"/>
      <c r="I24" s="328"/>
      <c r="J24" s="328"/>
      <c r="K24" s="328"/>
      <c r="L24" s="328"/>
      <c r="M24" s="328"/>
      <c r="N24" s="329"/>
      <c r="Q24" s="341"/>
      <c r="R24" s="341"/>
      <c r="S24" s="341"/>
      <c r="T24" s="341"/>
      <c r="U24" s="341"/>
      <c r="V24" s="341"/>
      <c r="W24" s="341"/>
      <c r="X24" s="341"/>
      <c r="Y24" s="63"/>
      <c r="Z24" s="63"/>
    </row>
    <row r="25" spans="3:26" ht="21.75" customHeight="1" thickBot="1">
      <c r="C25" s="333"/>
      <c r="E25" s="315"/>
      <c r="F25" s="315"/>
      <c r="G25" s="75"/>
      <c r="H25" s="330"/>
      <c r="I25" s="331"/>
      <c r="J25" s="331"/>
      <c r="K25" s="331"/>
      <c r="L25" s="331"/>
      <c r="M25" s="331"/>
      <c r="N25" s="332"/>
      <c r="Q25" s="341"/>
      <c r="R25" s="341"/>
      <c r="S25" s="341"/>
      <c r="T25" s="341"/>
      <c r="U25" s="341"/>
      <c r="V25" s="341"/>
      <c r="W25" s="341"/>
      <c r="X25" s="341"/>
      <c r="Y25" s="63"/>
      <c r="Z25" s="63"/>
    </row>
    <row r="26" spans="3:26" ht="21.75" customHeight="1" thickBot="1">
      <c r="C26" s="78"/>
      <c r="E26" s="136"/>
      <c r="F26" s="51"/>
      <c r="H26" s="1"/>
      <c r="I26" s="1"/>
      <c r="J26" s="1"/>
      <c r="K26" s="1"/>
      <c r="L26" s="1"/>
      <c r="M26" s="1"/>
      <c r="N26" s="1"/>
      <c r="Q26" s="17"/>
      <c r="R26" s="17"/>
      <c r="S26" s="17"/>
      <c r="T26" s="17"/>
      <c r="U26" s="63"/>
      <c r="V26" s="63"/>
      <c r="W26" s="63"/>
      <c r="X26" s="63"/>
      <c r="Y26" s="63"/>
      <c r="Z26" s="63"/>
    </row>
    <row r="27" spans="3:26" ht="21.75" customHeight="1">
      <c r="C27" s="333"/>
      <c r="E27" s="326" t="s">
        <v>64</v>
      </c>
      <c r="F27" s="326"/>
      <c r="H27" s="327"/>
      <c r="I27" s="328"/>
      <c r="J27" s="328"/>
      <c r="K27" s="328"/>
      <c r="L27" s="328"/>
      <c r="M27" s="328"/>
      <c r="N27" s="329"/>
      <c r="Q27" s="341"/>
      <c r="R27" s="341"/>
      <c r="S27" s="341"/>
      <c r="T27" s="341"/>
      <c r="U27" s="341"/>
      <c r="V27" s="341"/>
      <c r="W27" s="341"/>
      <c r="X27" s="341"/>
      <c r="Y27" s="63"/>
      <c r="Z27" s="63"/>
    </row>
    <row r="28" spans="3:26" ht="21.75" customHeight="1" thickBot="1">
      <c r="C28" s="333"/>
      <c r="E28" s="326"/>
      <c r="F28" s="326"/>
      <c r="H28" s="330"/>
      <c r="I28" s="331"/>
      <c r="J28" s="331"/>
      <c r="K28" s="331"/>
      <c r="L28" s="331"/>
      <c r="M28" s="331"/>
      <c r="N28" s="332"/>
      <c r="Q28" s="341"/>
      <c r="R28" s="341"/>
      <c r="S28" s="341"/>
      <c r="T28" s="341"/>
      <c r="U28" s="341"/>
      <c r="V28" s="341"/>
      <c r="W28" s="341"/>
      <c r="X28" s="341"/>
      <c r="Y28" s="63"/>
      <c r="Z28" s="63"/>
    </row>
    <row r="29" spans="3:14" ht="21.75" customHeight="1" thickBot="1">
      <c r="C29" s="78"/>
      <c r="E29" s="136"/>
      <c r="F29" s="136"/>
      <c r="H29" s="1"/>
      <c r="I29" s="1"/>
      <c r="J29" s="1"/>
      <c r="K29" s="1"/>
      <c r="L29" s="1"/>
      <c r="M29" s="1"/>
      <c r="N29" s="1"/>
    </row>
    <row r="30" spans="3:24" ht="21.75" customHeight="1">
      <c r="C30" s="333"/>
      <c r="E30" s="315" t="s">
        <v>80</v>
      </c>
      <c r="F30" s="315"/>
      <c r="H30" s="327"/>
      <c r="I30" s="328"/>
      <c r="J30" s="328"/>
      <c r="K30" s="328"/>
      <c r="L30" s="328"/>
      <c r="M30" s="328"/>
      <c r="N30" s="329"/>
      <c r="Q30" s="241"/>
      <c r="R30" s="241"/>
      <c r="S30" s="241"/>
      <c r="T30" s="241"/>
      <c r="U30" s="241"/>
      <c r="V30" s="241"/>
      <c r="W30" s="241"/>
      <c r="X30" s="241"/>
    </row>
    <row r="31" spans="3:24" ht="21.75" customHeight="1" thickBot="1">
      <c r="C31" s="333"/>
      <c r="E31" s="315"/>
      <c r="F31" s="315"/>
      <c r="H31" s="330"/>
      <c r="I31" s="331"/>
      <c r="J31" s="331"/>
      <c r="K31" s="331"/>
      <c r="L31" s="331"/>
      <c r="M31" s="331"/>
      <c r="N31" s="332"/>
      <c r="Q31" s="241"/>
      <c r="R31" s="241"/>
      <c r="S31" s="241"/>
      <c r="T31" s="241"/>
      <c r="U31" s="241"/>
      <c r="V31" s="241"/>
      <c r="W31" s="241"/>
      <c r="X31" s="241"/>
    </row>
    <row r="32" spans="3:14" ht="21.75" customHeight="1" thickBot="1">
      <c r="C32" s="78"/>
      <c r="E32" s="136"/>
      <c r="F32" s="136"/>
      <c r="H32" s="135"/>
      <c r="I32" s="135"/>
      <c r="J32" s="135"/>
      <c r="K32" s="135"/>
      <c r="L32" s="135"/>
      <c r="M32" s="135"/>
      <c r="N32" s="135"/>
    </row>
    <row r="33" spans="3:24" ht="21.75" customHeight="1">
      <c r="C33" s="333"/>
      <c r="E33" s="315" t="s">
        <v>47</v>
      </c>
      <c r="F33" s="315"/>
      <c r="H33" s="327">
        <f>H24+H27+H30</f>
        <v>0</v>
      </c>
      <c r="I33" s="328"/>
      <c r="J33" s="328"/>
      <c r="K33" s="328"/>
      <c r="L33" s="328"/>
      <c r="M33" s="328"/>
      <c r="N33" s="329"/>
      <c r="Q33" s="342"/>
      <c r="R33" s="342"/>
      <c r="S33" s="342"/>
      <c r="T33" s="342"/>
      <c r="U33" s="342"/>
      <c r="V33" s="342"/>
      <c r="W33" s="342"/>
      <c r="X33" s="342"/>
    </row>
    <row r="34" spans="3:24" ht="21.75" customHeight="1" thickBot="1">
      <c r="C34" s="333"/>
      <c r="E34" s="315"/>
      <c r="F34" s="315"/>
      <c r="H34" s="330"/>
      <c r="I34" s="331"/>
      <c r="J34" s="331"/>
      <c r="K34" s="331"/>
      <c r="L34" s="331"/>
      <c r="M34" s="331"/>
      <c r="N34" s="332"/>
      <c r="Q34" s="342"/>
      <c r="R34" s="342"/>
      <c r="S34" s="342"/>
      <c r="T34" s="342"/>
      <c r="U34" s="342"/>
      <c r="V34" s="342"/>
      <c r="W34" s="342"/>
      <c r="X34" s="342"/>
    </row>
    <row r="35" spans="3:14" ht="21.75" customHeight="1" thickBot="1">
      <c r="C35" s="78"/>
      <c r="E35" s="136"/>
      <c r="F35" s="136"/>
      <c r="H35" s="1"/>
      <c r="I35" s="1"/>
      <c r="J35" s="1"/>
      <c r="K35" s="1"/>
      <c r="L35" s="1"/>
      <c r="M35" s="1"/>
      <c r="N35" s="1"/>
    </row>
    <row r="36" spans="3:24" ht="21.75" customHeight="1">
      <c r="C36" s="333"/>
      <c r="E36" s="315" t="s">
        <v>49</v>
      </c>
      <c r="F36" s="315"/>
      <c r="H36" s="327">
        <f>H21+H33</f>
        <v>0</v>
      </c>
      <c r="I36" s="334"/>
      <c r="J36" s="334"/>
      <c r="K36" s="334"/>
      <c r="L36" s="334"/>
      <c r="M36" s="334"/>
      <c r="N36" s="335"/>
      <c r="Q36" s="342"/>
      <c r="R36" s="342"/>
      <c r="S36" s="342"/>
      <c r="T36" s="342"/>
      <c r="U36" s="342"/>
      <c r="V36" s="342"/>
      <c r="W36" s="342"/>
      <c r="X36" s="342"/>
    </row>
    <row r="37" spans="3:24" ht="21.75" customHeight="1" thickBot="1">
      <c r="C37" s="333"/>
      <c r="E37" s="315"/>
      <c r="F37" s="315"/>
      <c r="H37" s="336"/>
      <c r="I37" s="337"/>
      <c r="J37" s="337"/>
      <c r="K37" s="337"/>
      <c r="L37" s="337"/>
      <c r="M37" s="337"/>
      <c r="N37" s="338"/>
      <c r="Q37" s="342"/>
      <c r="R37" s="342"/>
      <c r="S37" s="342"/>
      <c r="T37" s="342"/>
      <c r="U37" s="342"/>
      <c r="V37" s="342"/>
      <c r="W37" s="342"/>
      <c r="X37" s="342"/>
    </row>
  </sheetData>
  <sheetProtection/>
  <mergeCells count="54">
    <mergeCell ref="C36:C37"/>
    <mergeCell ref="E36:F37"/>
    <mergeCell ref="H36:N37"/>
    <mergeCell ref="Q36:X37"/>
    <mergeCell ref="C30:C31"/>
    <mergeCell ref="E30:F31"/>
    <mergeCell ref="H30:N31"/>
    <mergeCell ref="Q30:X31"/>
    <mergeCell ref="C33:C34"/>
    <mergeCell ref="E33:F34"/>
    <mergeCell ref="H33:N34"/>
    <mergeCell ref="Q33:X34"/>
    <mergeCell ref="E23:F23"/>
    <mergeCell ref="C24:C25"/>
    <mergeCell ref="E24:F25"/>
    <mergeCell ref="H24:N25"/>
    <mergeCell ref="Q24:X25"/>
    <mergeCell ref="C27:C28"/>
    <mergeCell ref="E27:F28"/>
    <mergeCell ref="H27:N28"/>
    <mergeCell ref="Q27:X28"/>
    <mergeCell ref="Q20:R20"/>
    <mergeCell ref="S20:T20"/>
    <mergeCell ref="U20:Z20"/>
    <mergeCell ref="C21:C22"/>
    <mergeCell ref="E21:F22"/>
    <mergeCell ref="H21:N22"/>
    <mergeCell ref="Q21:X22"/>
    <mergeCell ref="E17:F17"/>
    <mergeCell ref="Q17:R17"/>
    <mergeCell ref="S17:T17"/>
    <mergeCell ref="C18:C19"/>
    <mergeCell ref="E18:F19"/>
    <mergeCell ref="H18:N19"/>
    <mergeCell ref="Q18:X19"/>
    <mergeCell ref="Q14:R14"/>
    <mergeCell ref="S14:T14"/>
    <mergeCell ref="C15:C16"/>
    <mergeCell ref="E15:F16"/>
    <mergeCell ref="H15:N16"/>
    <mergeCell ref="Q15:X16"/>
    <mergeCell ref="A7:D7"/>
    <mergeCell ref="E7:F7"/>
    <mergeCell ref="P7:Z7"/>
    <mergeCell ref="P8:Z8"/>
    <mergeCell ref="Q9:T9"/>
    <mergeCell ref="V9:X9"/>
    <mergeCell ref="A1:E2"/>
    <mergeCell ref="H1:N3"/>
    <mergeCell ref="P2:Q2"/>
    <mergeCell ref="Q3:X3"/>
    <mergeCell ref="C5:F5"/>
    <mergeCell ref="P5:Q6"/>
    <mergeCell ref="R5:W6"/>
  </mergeCells>
  <printOptions/>
  <pageMargins left="0.9448818897637796" right="0.7086614173228347" top="0.7480314960629921" bottom="0.7480314960629921" header="0.5118110236220472" footer="0.5118110236220472"/>
  <pageSetup horizontalDpi="600" verticalDpi="600" orientation="landscape" paperSize="9" scale="66" r:id="rId2"/>
  <rowBreaks count="1" manualBreakCount="1">
    <brk id="39"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sumi46</dc:creator>
  <cp:keywords/>
  <dc:description/>
  <cp:lastModifiedBy>PC106</cp:lastModifiedBy>
  <cp:lastPrinted>2023-09-20T06:23:57Z</cp:lastPrinted>
  <dcterms:created xsi:type="dcterms:W3CDTF">2017-08-23T01:09:12Z</dcterms:created>
  <dcterms:modified xsi:type="dcterms:W3CDTF">2023-09-20T06:24:51Z</dcterms:modified>
  <cp:category/>
  <cp:version/>
  <cp:contentType/>
  <cp:contentStatus/>
</cp:coreProperties>
</file>